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2" i="1"/>
  <c r="B27"/>
  <c r="C18"/>
  <c r="F247"/>
  <c r="E247"/>
  <c r="D247"/>
  <c r="C247"/>
  <c r="B247"/>
  <c r="F243"/>
  <c r="E243"/>
  <c r="D243"/>
  <c r="C243"/>
  <c r="B243"/>
  <c r="F234"/>
  <c r="E234"/>
  <c r="D234"/>
  <c r="C234"/>
  <c r="B234"/>
  <c r="F231"/>
  <c r="E231"/>
  <c r="D231"/>
  <c r="C231"/>
  <c r="E225"/>
  <c r="D225"/>
  <c r="C225"/>
  <c r="B225"/>
  <c r="F221"/>
  <c r="E221"/>
  <c r="D221"/>
  <c r="C221"/>
  <c r="B221"/>
  <c r="F211"/>
  <c r="E211"/>
  <c r="D211"/>
  <c r="C211"/>
  <c r="B211"/>
  <c r="F208"/>
  <c r="E208"/>
  <c r="D208"/>
  <c r="C208"/>
  <c r="B208"/>
  <c r="F201"/>
  <c r="E201"/>
  <c r="D201"/>
  <c r="C201"/>
  <c r="B201"/>
  <c r="F197"/>
  <c r="E197"/>
  <c r="D197"/>
  <c r="C197"/>
  <c r="B197"/>
  <c r="F187"/>
  <c r="E187"/>
  <c r="D187"/>
  <c r="C187"/>
  <c r="B187"/>
  <c r="F184"/>
  <c r="E184"/>
  <c r="D184"/>
  <c r="C184"/>
  <c r="F176"/>
  <c r="E176"/>
  <c r="D176"/>
  <c r="C176"/>
  <c r="B176"/>
  <c r="E172"/>
  <c r="D172"/>
  <c r="C172"/>
  <c r="B172"/>
  <c r="F163"/>
  <c r="E163"/>
  <c r="D163"/>
  <c r="C163"/>
  <c r="B163"/>
  <c r="F160"/>
  <c r="E160"/>
  <c r="D160"/>
  <c r="C160"/>
  <c r="B160"/>
  <c r="F153"/>
  <c r="E153"/>
  <c r="D153"/>
  <c r="C153"/>
  <c r="B153"/>
  <c r="F149"/>
  <c r="E149"/>
  <c r="D149"/>
  <c r="C149"/>
  <c r="B149"/>
  <c r="F140"/>
  <c r="E140"/>
  <c r="D140"/>
  <c r="C140"/>
  <c r="B140"/>
  <c r="F137"/>
  <c r="E137"/>
  <c r="D137"/>
  <c r="C137"/>
  <c r="F129"/>
  <c r="E129"/>
  <c r="D129"/>
  <c r="C129"/>
  <c r="B129"/>
  <c r="F125"/>
  <c r="E125"/>
  <c r="D125"/>
  <c r="C125"/>
  <c r="B125"/>
  <c r="E116"/>
  <c r="D116"/>
  <c r="C116"/>
  <c r="B116"/>
  <c r="F113"/>
  <c r="E113"/>
  <c r="D113"/>
  <c r="C113"/>
  <c r="F105"/>
  <c r="E105"/>
  <c r="D105"/>
  <c r="C105"/>
  <c r="B105"/>
  <c r="F101"/>
  <c r="E101"/>
  <c r="D101"/>
  <c r="C101"/>
  <c r="B101"/>
  <c r="F92"/>
  <c r="E92"/>
  <c r="D92"/>
  <c r="C92"/>
  <c r="B92"/>
  <c r="F89"/>
  <c r="E89"/>
  <c r="D89"/>
  <c r="C89"/>
  <c r="F81"/>
  <c r="E81"/>
  <c r="D81"/>
  <c r="C81"/>
  <c r="F77"/>
  <c r="E77"/>
  <c r="D77"/>
  <c r="C77"/>
  <c r="B77"/>
  <c r="F68"/>
  <c r="E68"/>
  <c r="D68"/>
  <c r="C68"/>
  <c r="B68"/>
  <c r="F64"/>
  <c r="E64"/>
  <c r="D64"/>
  <c r="C64"/>
  <c r="F56"/>
  <c r="E56"/>
  <c r="D56"/>
  <c r="C56"/>
  <c r="B56"/>
  <c r="F52"/>
  <c r="E52"/>
  <c r="D52"/>
  <c r="C52"/>
  <c r="B52"/>
  <c r="F40"/>
  <c r="E40"/>
  <c r="D40"/>
  <c r="C40"/>
  <c r="B40"/>
  <c r="B33"/>
  <c r="F32"/>
  <c r="E32"/>
  <c r="D32"/>
  <c r="C32"/>
  <c r="F27"/>
  <c r="E27"/>
  <c r="D27"/>
  <c r="C27"/>
  <c r="F15"/>
  <c r="E15"/>
  <c r="D15"/>
  <c r="C15"/>
  <c r="B154" l="1"/>
  <c r="B248"/>
  <c r="C33"/>
  <c r="E33"/>
  <c r="B57"/>
  <c r="D57"/>
  <c r="F57"/>
  <c r="B82"/>
  <c r="D82"/>
  <c r="F82"/>
  <c r="C106"/>
  <c r="E106"/>
  <c r="B130"/>
  <c r="D130"/>
  <c r="F130"/>
  <c r="C130"/>
  <c r="E130"/>
  <c r="C177"/>
  <c r="E177"/>
  <c r="B177"/>
  <c r="D177"/>
  <c r="F248"/>
  <c r="D33"/>
  <c r="F33"/>
  <c r="C57"/>
  <c r="E57"/>
  <c r="C82"/>
  <c r="E82"/>
  <c r="B106"/>
  <c r="D106"/>
  <c r="D154"/>
  <c r="F154"/>
  <c r="C154"/>
  <c r="E154"/>
  <c r="C202"/>
  <c r="E202"/>
  <c r="B202"/>
  <c r="D202"/>
  <c r="D248"/>
  <c r="C248"/>
  <c r="E248"/>
</calcChain>
</file>

<file path=xl/sharedStrings.xml><?xml version="1.0" encoding="utf-8"?>
<sst xmlns="http://schemas.openxmlformats.org/spreadsheetml/2006/main" count="255" uniqueCount="143">
  <si>
    <t>10-и дневное меню для 10-и часового прибывания детей в МДОУ с 3-7 лет</t>
  </si>
  <si>
    <t>Наименование блюд</t>
  </si>
  <si>
    <t>Выход</t>
  </si>
  <si>
    <t>Белки</t>
  </si>
  <si>
    <t>Жиры</t>
  </si>
  <si>
    <t>Углеводы</t>
  </si>
  <si>
    <t>Энергетическая ценность (ккал.)</t>
  </si>
  <si>
    <t>Витамин С</t>
  </si>
  <si>
    <t>№ по сборнику рцептур Перевалов А.Я</t>
  </si>
  <si>
    <t>1 день</t>
  </si>
  <si>
    <t>1-й завтрак</t>
  </si>
  <si>
    <t>Каша манная молочная</t>
  </si>
  <si>
    <t>Бутерброд с маслом</t>
  </si>
  <si>
    <t xml:space="preserve">Яблоко </t>
  </si>
  <si>
    <t xml:space="preserve">Чай с лимоном </t>
  </si>
  <si>
    <t>Итого:</t>
  </si>
  <si>
    <t>2-й завтрак</t>
  </si>
  <si>
    <t>Обед</t>
  </si>
  <si>
    <t xml:space="preserve">Помидоры свежие,порц </t>
  </si>
  <si>
    <t>Щи  из свежей капусты м/б</t>
  </si>
  <si>
    <t xml:space="preserve">Рыба запеченая в омлете </t>
  </si>
  <si>
    <t xml:space="preserve">Компот из свежих плодов </t>
  </si>
  <si>
    <t>Хлеб пшеничный</t>
  </si>
  <si>
    <t>Хлеб ржаной</t>
  </si>
  <si>
    <t>Полдник</t>
  </si>
  <si>
    <t xml:space="preserve">Лапшевик с творогом </t>
  </si>
  <si>
    <t>Итого за день:</t>
  </si>
  <si>
    <t>2 День</t>
  </si>
  <si>
    <t>Суп молочный с крупой</t>
  </si>
  <si>
    <t>Бутерброд с  сыром</t>
  </si>
  <si>
    <t>банан</t>
  </si>
  <si>
    <t>Какао с молоком</t>
  </si>
  <si>
    <t xml:space="preserve">Огурцы свежие порц </t>
  </si>
  <si>
    <t>Картофельное пюре ,соус</t>
  </si>
  <si>
    <t>Сосиски,сардельки</t>
  </si>
  <si>
    <t xml:space="preserve">кисель из свежей смородины </t>
  </si>
  <si>
    <t xml:space="preserve">               Полдник</t>
  </si>
  <si>
    <t xml:space="preserve">Шанежка наливная </t>
  </si>
  <si>
    <t xml:space="preserve">чай с лимоном </t>
  </si>
  <si>
    <t>3  День</t>
  </si>
  <si>
    <t xml:space="preserve">   1 -й Завтрак</t>
  </si>
  <si>
    <t xml:space="preserve">Драчена </t>
  </si>
  <si>
    <t xml:space="preserve">Груша </t>
  </si>
  <si>
    <t xml:space="preserve">чай сахаром </t>
  </si>
  <si>
    <t>Салат из овощей</t>
  </si>
  <si>
    <t xml:space="preserve">Рассольник домашний </t>
  </si>
  <si>
    <t>Запеканка из печени и риса</t>
  </si>
  <si>
    <t xml:space="preserve">напиток из шиповника </t>
  </si>
  <si>
    <t xml:space="preserve">Булочка </t>
  </si>
  <si>
    <t>70</t>
  </si>
  <si>
    <t xml:space="preserve">Молоко </t>
  </si>
  <si>
    <t>4 день</t>
  </si>
  <si>
    <t xml:space="preserve">  1-й Завтрак</t>
  </si>
  <si>
    <t>Каша кукурузная  молочная</t>
  </si>
  <si>
    <t>Бутерброд с повидлом</t>
  </si>
  <si>
    <t>100</t>
  </si>
  <si>
    <t>Сок абрикосовый</t>
  </si>
  <si>
    <t xml:space="preserve"> Салат из свеклы </t>
  </si>
  <si>
    <t xml:space="preserve">Суп макароными изд </t>
  </si>
  <si>
    <t>Рагу из овощей</t>
  </si>
  <si>
    <t>Котлета рыбная любительская</t>
  </si>
  <si>
    <t xml:space="preserve">Кисель из  смородины </t>
  </si>
  <si>
    <t xml:space="preserve">ватружка с творогом </t>
  </si>
  <si>
    <t xml:space="preserve">Чай с молоком </t>
  </si>
  <si>
    <t>5 День</t>
  </si>
  <si>
    <t>1-й Завтрак</t>
  </si>
  <si>
    <t>Суп молочный с вермишелью</t>
  </si>
  <si>
    <t>Бутерброд  с сыром</t>
  </si>
  <si>
    <t xml:space="preserve">мандарин </t>
  </si>
  <si>
    <t xml:space="preserve">Какао с молоком </t>
  </si>
  <si>
    <t>Салат овощной с яблоками</t>
  </si>
  <si>
    <t xml:space="preserve">Свекольник </t>
  </si>
  <si>
    <t>Плов из курицы</t>
  </si>
  <si>
    <t xml:space="preserve">Хлеб пшеничный </t>
  </si>
  <si>
    <t xml:space="preserve">Полдник </t>
  </si>
  <si>
    <t xml:space="preserve">Пирожки печеные </t>
  </si>
  <si>
    <t>ряженка.</t>
  </si>
  <si>
    <t>6 ДЕНЬ</t>
  </si>
  <si>
    <t xml:space="preserve"> 1-й Завтрак</t>
  </si>
  <si>
    <t xml:space="preserve"> Каша Дружба</t>
  </si>
  <si>
    <t xml:space="preserve">апельсин </t>
  </si>
  <si>
    <t>2-й Завтрок</t>
  </si>
  <si>
    <t xml:space="preserve">сок яблочный </t>
  </si>
  <si>
    <t>Итого</t>
  </si>
  <si>
    <t>ОБЕД</t>
  </si>
  <si>
    <t>Сельдь с луком</t>
  </si>
  <si>
    <t>Уха с крупой</t>
  </si>
  <si>
    <t xml:space="preserve">кнели из говядины </t>
  </si>
  <si>
    <t>ПОЛДНИК</t>
  </si>
  <si>
    <t xml:space="preserve">чай с сахаром </t>
  </si>
  <si>
    <t>7 ДЕНЬ</t>
  </si>
  <si>
    <t>Каша молочная геркулесовая</t>
  </si>
  <si>
    <t>Бутерброд с джемом</t>
  </si>
  <si>
    <t xml:space="preserve">кофейный напиток </t>
  </si>
  <si>
    <t>Салат из моркови и яблок</t>
  </si>
  <si>
    <t xml:space="preserve">Суп из овощей </t>
  </si>
  <si>
    <t xml:space="preserve"> Макароны отварные,соус</t>
  </si>
  <si>
    <t>Суфле куриное</t>
  </si>
  <si>
    <t>Блины с джемом</t>
  </si>
  <si>
    <t>молоко</t>
  </si>
  <si>
    <t>8 ДЕНЬ</t>
  </si>
  <si>
    <t xml:space="preserve">   1-й Завтрак</t>
  </si>
  <si>
    <t>Омлет</t>
  </si>
  <si>
    <t>Помидоры свеж.порц</t>
  </si>
  <si>
    <t xml:space="preserve">Рассольник Ленинградский </t>
  </si>
  <si>
    <t xml:space="preserve">капуста тушеная </t>
  </si>
  <si>
    <t xml:space="preserve">котлета мясная </t>
  </si>
  <si>
    <t xml:space="preserve">компот из черной смородины </t>
  </si>
  <si>
    <t xml:space="preserve">Чай с сахаром </t>
  </si>
  <si>
    <t>9 ДЕНЬ</t>
  </si>
  <si>
    <t xml:space="preserve">Каша ячневая молочная </t>
  </si>
  <si>
    <t xml:space="preserve"> Сок яблочный</t>
  </si>
  <si>
    <t xml:space="preserve">Огурцы порц.свежие </t>
  </si>
  <si>
    <t xml:space="preserve"> Борщ </t>
  </si>
  <si>
    <t xml:space="preserve">каша гороховая </t>
  </si>
  <si>
    <t xml:space="preserve">птица отварная </t>
  </si>
  <si>
    <t xml:space="preserve">Кисель из черной смородины </t>
  </si>
  <si>
    <t xml:space="preserve">Котлеты картофельные </t>
  </si>
  <si>
    <t>Чай с лимоном</t>
  </si>
  <si>
    <t>10-й День</t>
  </si>
  <si>
    <t>1-й Завтрок</t>
  </si>
  <si>
    <t>Каша пшенная молочная</t>
  </si>
  <si>
    <t>40</t>
  </si>
  <si>
    <t xml:space="preserve">Винегрет </t>
  </si>
  <si>
    <t xml:space="preserve"> Суп картофельный с клецками </t>
  </si>
  <si>
    <t xml:space="preserve"> голубцы ленивые </t>
  </si>
  <si>
    <t xml:space="preserve">Кефир, ряженка </t>
  </si>
  <si>
    <t>Меню разработано:</t>
  </si>
  <si>
    <t>Технолог КомОбр и МП  _________________ / Н.В. Измайлова</t>
  </si>
  <si>
    <t>Каша рисовая.соус</t>
  </si>
  <si>
    <t>картофельное пюре ,соус</t>
  </si>
  <si>
    <t xml:space="preserve">Запеканка манная с изюмом ,соус сладкий </t>
  </si>
  <si>
    <t xml:space="preserve">запеканка рисовая из творога,соус сладкий </t>
  </si>
  <si>
    <t xml:space="preserve">Сок вишневый </t>
  </si>
  <si>
    <t xml:space="preserve">Сок абрикосовый </t>
  </si>
  <si>
    <t xml:space="preserve"> Сок яблочный </t>
  </si>
  <si>
    <t xml:space="preserve">Чай с с сахаром </t>
  </si>
  <si>
    <t xml:space="preserve">Сок  вишневый  </t>
  </si>
  <si>
    <t xml:space="preserve">пирожки печеные </t>
  </si>
  <si>
    <t xml:space="preserve">                                                                                                                                                                           </t>
  </si>
  <si>
    <t xml:space="preserve">Суп -гороховый с гренками </t>
  </si>
  <si>
    <t>25/5</t>
  </si>
  <si>
    <t>35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</si>
</sst>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wrapText="1"/>
    </xf>
    <xf numFmtId="0" fontId="2" fillId="0" borderId="6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2"/>
  <sheetViews>
    <sheetView tabSelected="1" view="pageBreakPreview" zoomScale="110" zoomScaleSheetLayoutView="110" workbookViewId="0">
      <selection activeCell="J5" sqref="J5"/>
    </sheetView>
  </sheetViews>
  <sheetFormatPr defaultRowHeight="14.4"/>
  <cols>
    <col min="1" max="1" width="23.44140625" customWidth="1"/>
    <col min="2" max="2" width="9.77734375" customWidth="1"/>
    <col min="3" max="3" width="9.5546875" customWidth="1"/>
    <col min="4" max="4" width="9.109375" customWidth="1"/>
    <col min="5" max="5" width="9.88671875" customWidth="1"/>
    <col min="6" max="6" width="9" customWidth="1"/>
    <col min="7" max="7" width="5.6640625" customWidth="1"/>
    <col min="8" max="8" width="7.44140625" customWidth="1"/>
  </cols>
  <sheetData>
    <row r="1" spans="1:11">
      <c r="A1" s="1"/>
      <c r="B1" s="1"/>
      <c r="C1" s="1"/>
      <c r="D1" s="1"/>
      <c r="E1" s="1"/>
      <c r="F1" s="100"/>
      <c r="G1" s="100"/>
      <c r="H1" s="100"/>
    </row>
    <row r="2" spans="1:11">
      <c r="A2" s="1"/>
      <c r="B2" s="1"/>
      <c r="C2" s="1"/>
      <c r="D2" s="1"/>
      <c r="E2" s="1"/>
      <c r="F2" s="101"/>
      <c r="G2" s="101"/>
      <c r="H2" s="101"/>
    </row>
    <row r="3" spans="1:11">
      <c r="A3" s="1"/>
      <c r="B3" s="1"/>
      <c r="C3" s="1"/>
      <c r="D3" s="1"/>
      <c r="E3" s="1"/>
      <c r="F3" s="101"/>
      <c r="G3" s="101"/>
      <c r="H3" s="101"/>
    </row>
    <row r="4" spans="1:11">
      <c r="A4" s="1"/>
      <c r="B4" s="1"/>
      <c r="C4" s="1"/>
      <c r="D4" s="1"/>
      <c r="E4" s="1"/>
      <c r="F4" s="101"/>
      <c r="G4" s="101"/>
      <c r="H4" s="101"/>
    </row>
    <row r="5" spans="1:11">
      <c r="A5" s="1"/>
      <c r="B5" s="1"/>
      <c r="C5" s="1"/>
      <c r="D5" s="1"/>
      <c r="E5" s="1"/>
      <c r="F5" s="2"/>
      <c r="G5" s="2"/>
      <c r="H5" s="2"/>
    </row>
    <row r="6" spans="1:11">
      <c r="A6" s="102" t="s">
        <v>0</v>
      </c>
      <c r="B6" s="102"/>
      <c r="C6" s="102"/>
      <c r="D6" s="102"/>
      <c r="E6" s="102"/>
      <c r="F6" s="102"/>
      <c r="G6" s="102"/>
      <c r="H6" s="102"/>
    </row>
    <row r="7" spans="1:11">
      <c r="A7" s="1"/>
      <c r="B7" s="1"/>
      <c r="C7" s="1"/>
      <c r="D7" s="1"/>
      <c r="E7" s="1"/>
      <c r="F7" s="2"/>
      <c r="G7" s="2"/>
      <c r="H7" s="2"/>
    </row>
    <row r="8" spans="1:11" ht="105.6">
      <c r="A8" s="3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5" t="s">
        <v>8</v>
      </c>
      <c r="K8" t="s">
        <v>139</v>
      </c>
    </row>
    <row r="9" spans="1:11">
      <c r="A9" s="91" t="s">
        <v>9</v>
      </c>
      <c r="B9" s="92"/>
      <c r="C9" s="92"/>
      <c r="D9" s="92"/>
      <c r="E9" s="92"/>
      <c r="F9" s="92"/>
      <c r="G9" s="92"/>
      <c r="H9" s="92"/>
    </row>
    <row r="10" spans="1:11">
      <c r="A10" s="91" t="s">
        <v>10</v>
      </c>
      <c r="B10" s="92"/>
      <c r="C10" s="92"/>
      <c r="D10" s="92"/>
      <c r="E10" s="92"/>
      <c r="F10" s="92"/>
      <c r="G10" s="92"/>
      <c r="H10" s="92"/>
    </row>
    <row r="11" spans="1:11" ht="29.25" customHeight="1">
      <c r="A11" s="6" t="s">
        <v>11</v>
      </c>
      <c r="B11" s="7">
        <v>200</v>
      </c>
      <c r="C11" s="8">
        <v>6.2</v>
      </c>
      <c r="D11" s="8">
        <v>7.08</v>
      </c>
      <c r="E11" s="8">
        <v>30.9</v>
      </c>
      <c r="F11" s="8">
        <v>214.98</v>
      </c>
      <c r="G11" s="8"/>
      <c r="H11" s="9">
        <v>277</v>
      </c>
    </row>
    <row r="12" spans="1:11" ht="18" customHeight="1">
      <c r="A12" s="6" t="s">
        <v>12</v>
      </c>
      <c r="B12" s="10" t="s">
        <v>141</v>
      </c>
      <c r="C12" s="11">
        <v>2.1</v>
      </c>
      <c r="D12" s="11">
        <v>4.32</v>
      </c>
      <c r="E12" s="11">
        <v>12.34</v>
      </c>
      <c r="F12" s="11">
        <v>96.15</v>
      </c>
      <c r="G12" s="11"/>
      <c r="H12" s="12">
        <v>107</v>
      </c>
    </row>
    <row r="13" spans="1:11">
      <c r="A13" s="6" t="s">
        <v>13</v>
      </c>
      <c r="B13" s="13">
        <v>100</v>
      </c>
      <c r="C13" s="11">
        <v>0.4</v>
      </c>
      <c r="D13" s="11">
        <v>0.4</v>
      </c>
      <c r="E13" s="11">
        <v>10.4</v>
      </c>
      <c r="F13" s="11">
        <v>45</v>
      </c>
      <c r="G13" s="11"/>
      <c r="H13" s="12">
        <v>126</v>
      </c>
    </row>
    <row r="14" spans="1:11">
      <c r="A14" s="14" t="s">
        <v>108</v>
      </c>
      <c r="B14" s="15">
        <v>180</v>
      </c>
      <c r="C14" s="11">
        <v>0</v>
      </c>
      <c r="D14" s="11">
        <v>0</v>
      </c>
      <c r="E14" s="11">
        <v>13.67</v>
      </c>
      <c r="F14" s="11">
        <v>54.65</v>
      </c>
      <c r="G14" s="11"/>
      <c r="H14" s="12">
        <v>505</v>
      </c>
    </row>
    <row r="15" spans="1:11">
      <c r="A15" s="16" t="s">
        <v>15</v>
      </c>
      <c r="B15" s="17">
        <v>510</v>
      </c>
      <c r="C15" s="18">
        <f>SUM(C3:C14)</f>
        <v>8.7000000000000011</v>
      </c>
      <c r="D15" s="18">
        <f>SUM(D3:D14)</f>
        <v>11.8</v>
      </c>
      <c r="E15" s="18">
        <f>SUM(E3:E14)</f>
        <v>67.309999999999988</v>
      </c>
      <c r="F15" s="17">
        <f>SUM(F3:F14)</f>
        <v>410.78</v>
      </c>
      <c r="G15" s="19"/>
      <c r="H15" s="20"/>
    </row>
    <row r="16" spans="1:11">
      <c r="A16" s="97" t="s">
        <v>16</v>
      </c>
      <c r="B16" s="98"/>
      <c r="C16" s="98"/>
      <c r="D16" s="98"/>
      <c r="E16" s="98"/>
      <c r="F16" s="98"/>
      <c r="G16" s="98"/>
      <c r="H16" s="98"/>
    </row>
    <row r="17" spans="1:8">
      <c r="A17" s="21" t="s">
        <v>134</v>
      </c>
      <c r="B17" s="22">
        <v>180</v>
      </c>
      <c r="C17" s="22">
        <v>0.9</v>
      </c>
      <c r="D17" s="22">
        <v>0</v>
      </c>
      <c r="E17" s="22">
        <v>22.86</v>
      </c>
      <c r="F17" s="22">
        <v>95</v>
      </c>
      <c r="G17" s="22"/>
      <c r="H17" s="23">
        <v>532</v>
      </c>
    </row>
    <row r="18" spans="1:8">
      <c r="A18" s="24" t="s">
        <v>15</v>
      </c>
      <c r="B18" s="17">
        <v>100</v>
      </c>
      <c r="C18" s="18">
        <f>C17</f>
        <v>0.9</v>
      </c>
      <c r="D18" s="18"/>
      <c r="E18" s="18"/>
      <c r="F18" s="17">
        <v>95</v>
      </c>
      <c r="G18" s="19"/>
      <c r="H18" s="20"/>
    </row>
    <row r="19" spans="1:8">
      <c r="A19" s="91" t="s">
        <v>17</v>
      </c>
      <c r="B19" s="92"/>
      <c r="C19" s="92"/>
      <c r="D19" s="92"/>
      <c r="E19" s="92"/>
      <c r="F19" s="92"/>
      <c r="G19" s="92"/>
      <c r="H19" s="92"/>
    </row>
    <row r="20" spans="1:8">
      <c r="A20" s="14" t="s">
        <v>18</v>
      </c>
      <c r="B20" s="15">
        <v>40</v>
      </c>
      <c r="C20" s="15">
        <v>0.44</v>
      </c>
      <c r="D20" s="15">
        <v>0.08</v>
      </c>
      <c r="E20" s="15">
        <v>1.52</v>
      </c>
      <c r="F20" s="15">
        <v>9.6</v>
      </c>
      <c r="G20" s="15"/>
      <c r="H20" s="12">
        <v>120</v>
      </c>
    </row>
    <row r="21" spans="1:8">
      <c r="A21" s="14" t="s">
        <v>19</v>
      </c>
      <c r="B21" s="15">
        <v>200</v>
      </c>
      <c r="C21" s="15">
        <v>1.26</v>
      </c>
      <c r="D21" s="15">
        <v>3.51</v>
      </c>
      <c r="E21" s="15">
        <v>5.19</v>
      </c>
      <c r="F21" s="15">
        <v>67.2</v>
      </c>
      <c r="G21" s="15"/>
      <c r="H21" s="12">
        <v>156</v>
      </c>
    </row>
    <row r="22" spans="1:8">
      <c r="A22" s="14" t="s">
        <v>129</v>
      </c>
      <c r="B22" s="15">
        <v>130</v>
      </c>
      <c r="C22" s="15">
        <v>1.3</v>
      </c>
      <c r="D22" s="15">
        <v>5.28</v>
      </c>
      <c r="E22" s="15">
        <v>32.29</v>
      </c>
      <c r="F22" s="15">
        <v>194.14</v>
      </c>
      <c r="G22" s="15"/>
      <c r="H22" s="12">
        <v>255</v>
      </c>
    </row>
    <row r="23" spans="1:8">
      <c r="A23" s="14" t="s">
        <v>20</v>
      </c>
      <c r="B23" s="15">
        <v>60</v>
      </c>
      <c r="C23" s="15">
        <v>10.16</v>
      </c>
      <c r="D23" s="15">
        <v>6.04</v>
      </c>
      <c r="E23" s="15">
        <v>1.37</v>
      </c>
      <c r="F23" s="15">
        <v>100.52</v>
      </c>
      <c r="G23" s="15"/>
      <c r="H23" s="13">
        <v>348</v>
      </c>
    </row>
    <row r="24" spans="1:8">
      <c r="A24" s="14" t="s">
        <v>21</v>
      </c>
      <c r="B24" s="15">
        <v>150</v>
      </c>
      <c r="C24" s="15">
        <v>0.36</v>
      </c>
      <c r="D24" s="15">
        <v>0.21</v>
      </c>
      <c r="E24" s="15">
        <v>10.82</v>
      </c>
      <c r="F24" s="15">
        <v>46.67</v>
      </c>
      <c r="G24" s="15"/>
      <c r="H24" s="13">
        <v>521</v>
      </c>
    </row>
    <row r="25" spans="1:8">
      <c r="A25" s="14" t="s">
        <v>22</v>
      </c>
      <c r="B25" s="15">
        <v>30</v>
      </c>
      <c r="C25" s="15">
        <v>2.2799999999999998</v>
      </c>
      <c r="D25" s="15">
        <v>0.24</v>
      </c>
      <c r="E25" s="15">
        <v>14.76</v>
      </c>
      <c r="F25" s="15">
        <v>71.2</v>
      </c>
      <c r="G25" s="15"/>
      <c r="H25" s="13">
        <v>122</v>
      </c>
    </row>
    <row r="26" spans="1:8">
      <c r="A26" s="14" t="s">
        <v>23</v>
      </c>
      <c r="B26" s="15">
        <v>20</v>
      </c>
      <c r="C26" s="15">
        <v>1.52</v>
      </c>
      <c r="D26" s="15">
        <v>0.16</v>
      </c>
      <c r="E26" s="15">
        <v>9.84</v>
      </c>
      <c r="F26" s="15">
        <v>47</v>
      </c>
      <c r="G26" s="15"/>
      <c r="H26" s="13">
        <v>123</v>
      </c>
    </row>
    <row r="27" spans="1:8">
      <c r="A27" s="16" t="s">
        <v>15</v>
      </c>
      <c r="B27" s="17">
        <f>SUM(B20:B26)</f>
        <v>630</v>
      </c>
      <c r="C27" s="18">
        <f>SUM(C20:C26)</f>
        <v>17.32</v>
      </c>
      <c r="D27" s="18">
        <f>SUM(D20:D26)</f>
        <v>15.520000000000001</v>
      </c>
      <c r="E27" s="18">
        <f>SUM(E20:E26)</f>
        <v>75.790000000000006</v>
      </c>
      <c r="F27" s="17">
        <f>SUM(F20:F26)</f>
        <v>536.32999999999993</v>
      </c>
      <c r="G27" s="19"/>
      <c r="H27" s="18"/>
    </row>
    <row r="28" spans="1:8">
      <c r="A28" s="97"/>
      <c r="B28" s="98"/>
      <c r="C28" s="98"/>
      <c r="D28" s="98"/>
      <c r="E28" s="98"/>
      <c r="F28" s="98"/>
      <c r="G28" s="98"/>
      <c r="H28" s="99"/>
    </row>
    <row r="29" spans="1:8">
      <c r="A29" s="97" t="s">
        <v>24</v>
      </c>
      <c r="B29" s="98"/>
      <c r="C29" s="98"/>
      <c r="D29" s="98"/>
      <c r="E29" s="98"/>
      <c r="F29" s="98"/>
      <c r="G29" s="98"/>
      <c r="H29" s="99"/>
    </row>
    <row r="30" spans="1:8">
      <c r="A30" s="25" t="s">
        <v>25</v>
      </c>
      <c r="B30" s="26">
        <v>130</v>
      </c>
      <c r="C30" s="26">
        <v>14</v>
      </c>
      <c r="D30" s="26">
        <v>7.64</v>
      </c>
      <c r="E30" s="26">
        <v>18.309999999999999</v>
      </c>
      <c r="F30" s="26">
        <v>194</v>
      </c>
      <c r="G30" s="27"/>
      <c r="H30" s="26">
        <v>339</v>
      </c>
    </row>
    <row r="31" spans="1:8">
      <c r="A31" s="21" t="s">
        <v>14</v>
      </c>
      <c r="B31" s="22">
        <v>180</v>
      </c>
      <c r="C31" s="22">
        <v>0</v>
      </c>
      <c r="D31" s="22">
        <v>0</v>
      </c>
      <c r="E31" s="22">
        <v>13.67</v>
      </c>
      <c r="F31" s="22">
        <v>56.8</v>
      </c>
      <c r="G31" s="22"/>
      <c r="H31" s="28">
        <v>506</v>
      </c>
    </row>
    <row r="32" spans="1:8">
      <c r="A32" s="16" t="s">
        <v>15</v>
      </c>
      <c r="B32" s="17">
        <v>310</v>
      </c>
      <c r="C32" s="18">
        <f>SUM(C30:C31)</f>
        <v>14</v>
      </c>
      <c r="D32" s="18">
        <f>SUM(D30:D31)</f>
        <v>7.64</v>
      </c>
      <c r="E32" s="18">
        <f>SUM(E30:E31)</f>
        <v>31.979999999999997</v>
      </c>
      <c r="F32" s="17">
        <f>SUM(F30:F31)</f>
        <v>250.8</v>
      </c>
      <c r="G32" s="19"/>
      <c r="H32" s="18"/>
    </row>
    <row r="33" spans="1:8">
      <c r="A33" s="16" t="s">
        <v>26</v>
      </c>
      <c r="B33" s="29">
        <f>B32+B27+B18+B15</f>
        <v>1550</v>
      </c>
      <c r="C33" s="29">
        <f>C32+C27+C18+C15</f>
        <v>40.92</v>
      </c>
      <c r="D33" s="29">
        <f>D32+D27+D18+D15</f>
        <v>34.96</v>
      </c>
      <c r="E33" s="29">
        <f>E32+E27+E18+E15</f>
        <v>175.07999999999998</v>
      </c>
      <c r="F33" s="29">
        <f>F32+F27+F18+F15</f>
        <v>1292.9099999999999</v>
      </c>
      <c r="G33" s="29"/>
      <c r="H33" s="29"/>
    </row>
    <row r="34" spans="1:8">
      <c r="A34" s="91" t="s">
        <v>27</v>
      </c>
      <c r="B34" s="92"/>
      <c r="C34" s="92"/>
      <c r="D34" s="92"/>
      <c r="E34" s="92"/>
      <c r="F34" s="92"/>
      <c r="G34" s="92"/>
      <c r="H34" s="93"/>
    </row>
    <row r="35" spans="1:8">
      <c r="A35" s="91" t="s">
        <v>10</v>
      </c>
      <c r="B35" s="92"/>
      <c r="C35" s="92"/>
      <c r="D35" s="92"/>
      <c r="E35" s="92"/>
      <c r="F35" s="92"/>
      <c r="G35" s="92"/>
      <c r="H35" s="93"/>
    </row>
    <row r="36" spans="1:8">
      <c r="A36" s="6" t="s">
        <v>28</v>
      </c>
      <c r="B36" s="7">
        <v>200</v>
      </c>
      <c r="C36" s="7">
        <v>4.8099999999999996</v>
      </c>
      <c r="D36" s="7">
        <v>5.16</v>
      </c>
      <c r="E36" s="7">
        <v>16.52</v>
      </c>
      <c r="F36" s="7">
        <v>139.80000000000001</v>
      </c>
      <c r="G36" s="30"/>
      <c r="H36" s="31">
        <v>179</v>
      </c>
    </row>
    <row r="37" spans="1:8">
      <c r="A37" s="6" t="s">
        <v>29</v>
      </c>
      <c r="B37" s="10">
        <v>40</v>
      </c>
      <c r="C37" s="13">
        <v>4.2</v>
      </c>
      <c r="D37" s="13">
        <v>6.11</v>
      </c>
      <c r="E37" s="13">
        <v>12.94</v>
      </c>
      <c r="F37" s="13">
        <v>123.55</v>
      </c>
      <c r="G37" s="10"/>
      <c r="H37" s="32">
        <v>115</v>
      </c>
    </row>
    <row r="38" spans="1:8">
      <c r="A38" s="6" t="s">
        <v>30</v>
      </c>
      <c r="B38" s="13">
        <v>100</v>
      </c>
      <c r="C38" s="13">
        <v>0.4</v>
      </c>
      <c r="D38" s="13">
        <v>0.3</v>
      </c>
      <c r="E38" s="13">
        <v>9.5</v>
      </c>
      <c r="F38" s="13">
        <v>89</v>
      </c>
      <c r="G38" s="10"/>
      <c r="H38" s="32">
        <v>126</v>
      </c>
    </row>
    <row r="39" spans="1:8">
      <c r="A39" s="14" t="s">
        <v>31</v>
      </c>
      <c r="B39" s="15">
        <v>180</v>
      </c>
      <c r="C39" s="15">
        <v>2.61</v>
      </c>
      <c r="D39" s="15">
        <v>0.45</v>
      </c>
      <c r="E39" s="15">
        <v>25.95</v>
      </c>
      <c r="F39" s="15">
        <v>107</v>
      </c>
      <c r="G39" s="15"/>
      <c r="H39" s="13">
        <v>508</v>
      </c>
    </row>
    <row r="40" spans="1:8">
      <c r="A40" s="24" t="s">
        <v>15</v>
      </c>
      <c r="B40" s="17">
        <f>SUM(B36:B39)</f>
        <v>520</v>
      </c>
      <c r="C40" s="18">
        <f>SUM(C36:C39)</f>
        <v>12.02</v>
      </c>
      <c r="D40" s="18">
        <f>SUM(D36:D39)</f>
        <v>12.02</v>
      </c>
      <c r="E40" s="18">
        <f>SUM(E36:E39)</f>
        <v>64.91</v>
      </c>
      <c r="F40" s="17">
        <f>SUM(F36:F39)</f>
        <v>459.35</v>
      </c>
      <c r="G40" s="19"/>
      <c r="H40" s="18"/>
    </row>
    <row r="41" spans="1:8">
      <c r="A41" s="97" t="s">
        <v>16</v>
      </c>
      <c r="B41" s="98"/>
      <c r="C41" s="98"/>
      <c r="D41" s="98"/>
      <c r="E41" s="98"/>
      <c r="F41" s="98"/>
      <c r="G41" s="98"/>
      <c r="H41" s="99"/>
    </row>
    <row r="42" spans="1:8">
      <c r="A42" s="21" t="s">
        <v>133</v>
      </c>
      <c r="B42" s="22">
        <v>180</v>
      </c>
      <c r="C42" s="22">
        <v>1.26</v>
      </c>
      <c r="D42" s="22">
        <v>0.36</v>
      </c>
      <c r="E42" s="22">
        <v>20.2</v>
      </c>
      <c r="F42" s="22">
        <v>90</v>
      </c>
      <c r="G42" s="22"/>
      <c r="H42" s="28">
        <v>532</v>
      </c>
    </row>
    <row r="43" spans="1:8">
      <c r="A43" s="24" t="s">
        <v>15</v>
      </c>
      <c r="B43" s="33">
        <v>100</v>
      </c>
      <c r="C43" s="18"/>
      <c r="D43" s="19"/>
      <c r="E43" s="19"/>
      <c r="F43" s="17">
        <v>90</v>
      </c>
      <c r="G43" s="19"/>
      <c r="H43" s="18"/>
    </row>
    <row r="44" spans="1:8">
      <c r="A44" s="91" t="s">
        <v>17</v>
      </c>
      <c r="B44" s="92"/>
      <c r="C44" s="92"/>
      <c r="D44" s="92"/>
      <c r="E44" s="92"/>
      <c r="F44" s="92"/>
      <c r="G44" s="92"/>
      <c r="H44" s="93"/>
    </row>
    <row r="45" spans="1:8">
      <c r="A45" s="14" t="s">
        <v>32</v>
      </c>
      <c r="B45" s="15">
        <v>40</v>
      </c>
      <c r="C45" s="15">
        <v>0.32</v>
      </c>
      <c r="D45" s="15">
        <v>0.04</v>
      </c>
      <c r="E45" s="15">
        <v>1.04</v>
      </c>
      <c r="F45" s="15">
        <v>5.6</v>
      </c>
      <c r="G45" s="15"/>
      <c r="H45" s="13">
        <v>120</v>
      </c>
    </row>
    <row r="46" spans="1:8">
      <c r="A46" s="14" t="s">
        <v>140</v>
      </c>
      <c r="B46" s="15">
        <v>200</v>
      </c>
      <c r="C46" s="15">
        <v>1.83</v>
      </c>
      <c r="D46" s="15">
        <v>3.5</v>
      </c>
      <c r="E46" s="15">
        <v>7.94</v>
      </c>
      <c r="F46" s="15">
        <v>80.41</v>
      </c>
      <c r="G46" s="15"/>
      <c r="H46" s="13">
        <v>158</v>
      </c>
    </row>
    <row r="47" spans="1:8">
      <c r="A47" s="14" t="s">
        <v>33</v>
      </c>
      <c r="B47" s="15">
        <v>130</v>
      </c>
      <c r="C47" s="15">
        <v>2.69</v>
      </c>
      <c r="D47" s="15">
        <v>5.57</v>
      </c>
      <c r="E47" s="15">
        <v>12.31</v>
      </c>
      <c r="F47" s="15">
        <v>127.44</v>
      </c>
      <c r="G47" s="15"/>
      <c r="H47" s="13">
        <v>441</v>
      </c>
    </row>
    <row r="48" spans="1:8">
      <c r="A48" s="14" t="s">
        <v>34</v>
      </c>
      <c r="B48" s="15">
        <v>60</v>
      </c>
      <c r="C48" s="15">
        <v>6.87</v>
      </c>
      <c r="D48" s="15">
        <v>14.39</v>
      </c>
      <c r="E48" s="15">
        <v>0</v>
      </c>
      <c r="F48" s="15">
        <v>156.08000000000001</v>
      </c>
      <c r="G48" s="15"/>
      <c r="H48" s="13">
        <v>405</v>
      </c>
    </row>
    <row r="49" spans="1:8" ht="26.4">
      <c r="A49" s="34" t="s">
        <v>35</v>
      </c>
      <c r="B49" s="15">
        <v>150</v>
      </c>
      <c r="C49" s="15">
        <v>0.9</v>
      </c>
      <c r="D49" s="15">
        <v>0.06</v>
      </c>
      <c r="E49" s="15">
        <v>16.260000000000002</v>
      </c>
      <c r="F49" s="15">
        <v>64.510000000000005</v>
      </c>
      <c r="G49" s="15"/>
      <c r="H49" s="13">
        <v>519</v>
      </c>
    </row>
    <row r="50" spans="1:8">
      <c r="A50" s="14" t="s">
        <v>22</v>
      </c>
      <c r="B50" s="15">
        <v>30</v>
      </c>
      <c r="C50" s="15">
        <v>2.2799999999999998</v>
      </c>
      <c r="D50" s="15">
        <v>0.24</v>
      </c>
      <c r="E50" s="15">
        <v>14.76</v>
      </c>
      <c r="F50" s="15">
        <v>71.2</v>
      </c>
      <c r="G50" s="15"/>
      <c r="H50" s="13">
        <v>122</v>
      </c>
    </row>
    <row r="51" spans="1:8">
      <c r="A51" s="14" t="s">
        <v>23</v>
      </c>
      <c r="B51" s="15">
        <v>20</v>
      </c>
      <c r="C51" s="15">
        <v>1.52</v>
      </c>
      <c r="D51" s="15">
        <v>0.16</v>
      </c>
      <c r="E51" s="15">
        <v>9.84</v>
      </c>
      <c r="F51" s="15">
        <v>47</v>
      </c>
      <c r="G51" s="15"/>
      <c r="H51" s="13">
        <v>123</v>
      </c>
    </row>
    <row r="52" spans="1:8">
      <c r="A52" s="24" t="s">
        <v>15</v>
      </c>
      <c r="B52" s="17">
        <f>SUM(B45:B51)</f>
        <v>630</v>
      </c>
      <c r="C52" s="18">
        <f>SUM(C45:C51)</f>
        <v>16.41</v>
      </c>
      <c r="D52" s="18">
        <f>SUM(D45:D51)</f>
        <v>23.959999999999997</v>
      </c>
      <c r="E52" s="18">
        <f>SUM(E45:E51)</f>
        <v>62.149999999999991</v>
      </c>
      <c r="F52" s="17">
        <f>SUM(F45:F51)</f>
        <v>552.24</v>
      </c>
      <c r="G52" s="19"/>
      <c r="H52" s="18"/>
    </row>
    <row r="53" spans="1:8">
      <c r="A53" s="91" t="s">
        <v>36</v>
      </c>
      <c r="B53" s="92"/>
      <c r="C53" s="92"/>
      <c r="D53" s="92"/>
      <c r="E53" s="92"/>
      <c r="F53" s="92"/>
      <c r="G53" s="92"/>
      <c r="H53" s="93"/>
    </row>
    <row r="54" spans="1:8">
      <c r="A54" s="6" t="s">
        <v>37</v>
      </c>
      <c r="B54" s="7">
        <v>70</v>
      </c>
      <c r="C54" s="7">
        <v>6.36</v>
      </c>
      <c r="D54" s="7">
        <v>2.5099999999999998</v>
      </c>
      <c r="E54" s="7">
        <v>34.15</v>
      </c>
      <c r="F54" s="7">
        <v>184.72</v>
      </c>
      <c r="G54" s="30"/>
      <c r="H54" s="7">
        <v>566</v>
      </c>
    </row>
    <row r="55" spans="1:8">
      <c r="A55" s="14" t="s">
        <v>38</v>
      </c>
      <c r="B55" s="15">
        <v>200</v>
      </c>
      <c r="C55" s="15">
        <v>0.06</v>
      </c>
      <c r="D55" s="15">
        <v>0</v>
      </c>
      <c r="E55" s="15">
        <v>15.25</v>
      </c>
      <c r="F55" s="15">
        <v>62.5</v>
      </c>
      <c r="G55" s="15"/>
      <c r="H55" s="13">
        <v>506</v>
      </c>
    </row>
    <row r="56" spans="1:8">
      <c r="A56" s="16" t="s">
        <v>15</v>
      </c>
      <c r="B56" s="17">
        <f>SUM(B54:B55)</f>
        <v>270</v>
      </c>
      <c r="C56" s="18">
        <f>SUM(C54:C55)</f>
        <v>6.42</v>
      </c>
      <c r="D56" s="18">
        <f>SUM(D54:D55)</f>
        <v>2.5099999999999998</v>
      </c>
      <c r="E56" s="18">
        <f>SUM(E54:E55)</f>
        <v>49.4</v>
      </c>
      <c r="F56" s="17">
        <f>SUM(F54:F55)</f>
        <v>247.22</v>
      </c>
      <c r="G56" s="19"/>
      <c r="H56" s="18"/>
    </row>
    <row r="57" spans="1:8">
      <c r="A57" s="16" t="s">
        <v>26</v>
      </c>
      <c r="B57" s="29">
        <f>B56+B52+B43+B40</f>
        <v>1520</v>
      </c>
      <c r="C57" s="29">
        <f t="shared" ref="C57:F57" si="0">C56+C52+C43+C40</f>
        <v>34.849999999999994</v>
      </c>
      <c r="D57" s="29">
        <f>D56+D52+D43+D40</f>
        <v>38.489999999999995</v>
      </c>
      <c r="E57" s="29">
        <f t="shared" si="0"/>
        <v>176.45999999999998</v>
      </c>
      <c r="F57" s="29">
        <f t="shared" si="0"/>
        <v>1348.81</v>
      </c>
      <c r="G57" s="29"/>
      <c r="H57" s="29"/>
    </row>
    <row r="58" spans="1:8">
      <c r="A58" s="91" t="s">
        <v>39</v>
      </c>
      <c r="B58" s="92"/>
      <c r="C58" s="92"/>
      <c r="D58" s="92"/>
      <c r="E58" s="92"/>
      <c r="F58" s="92"/>
      <c r="G58" s="92"/>
      <c r="H58" s="93"/>
    </row>
    <row r="59" spans="1:8">
      <c r="A59" s="91" t="s">
        <v>40</v>
      </c>
      <c r="B59" s="92"/>
      <c r="C59" s="92"/>
      <c r="D59" s="92"/>
      <c r="E59" s="92"/>
      <c r="F59" s="92"/>
      <c r="G59" s="92"/>
      <c r="H59" s="93"/>
    </row>
    <row r="60" spans="1:8">
      <c r="A60" s="25" t="s">
        <v>41</v>
      </c>
      <c r="B60" s="7">
        <v>80</v>
      </c>
      <c r="C60" s="7">
        <v>9.08</v>
      </c>
      <c r="D60" s="7">
        <v>12.04</v>
      </c>
      <c r="E60" s="7">
        <v>5.12</v>
      </c>
      <c r="F60" s="7">
        <v>164.24</v>
      </c>
      <c r="G60" s="30"/>
      <c r="H60" s="7">
        <v>322</v>
      </c>
    </row>
    <row r="61" spans="1:8">
      <c r="A61" s="6" t="s">
        <v>12</v>
      </c>
      <c r="B61" s="10" t="s">
        <v>141</v>
      </c>
      <c r="C61" s="13">
        <v>2.1</v>
      </c>
      <c r="D61" s="13">
        <v>4.32</v>
      </c>
      <c r="E61" s="13">
        <v>12.34</v>
      </c>
      <c r="F61" s="13">
        <v>96.15</v>
      </c>
      <c r="G61" s="10"/>
      <c r="H61" s="13">
        <v>107</v>
      </c>
    </row>
    <row r="62" spans="1:8">
      <c r="A62" s="6" t="s">
        <v>42</v>
      </c>
      <c r="B62" s="13">
        <v>100</v>
      </c>
      <c r="C62" s="13">
        <v>0.4</v>
      </c>
      <c r="D62" s="13">
        <v>0.3</v>
      </c>
      <c r="E62" s="13">
        <v>9.5</v>
      </c>
      <c r="F62" s="13">
        <v>42</v>
      </c>
      <c r="G62" s="10"/>
      <c r="H62" s="12">
        <v>126</v>
      </c>
    </row>
    <row r="63" spans="1:8">
      <c r="A63" s="14" t="s">
        <v>43</v>
      </c>
      <c r="B63" s="15">
        <v>200</v>
      </c>
      <c r="C63" s="15">
        <v>0</v>
      </c>
      <c r="D63" s="15">
        <v>0</v>
      </c>
      <c r="E63" s="15">
        <v>15.04</v>
      </c>
      <c r="F63" s="15">
        <v>60.12</v>
      </c>
      <c r="G63" s="15"/>
      <c r="H63" s="12">
        <v>505</v>
      </c>
    </row>
    <row r="64" spans="1:8">
      <c r="A64" s="24" t="s">
        <v>15</v>
      </c>
      <c r="B64" s="17">
        <v>420</v>
      </c>
      <c r="C64" s="18">
        <f>SUM(C60:C63)</f>
        <v>11.58</v>
      </c>
      <c r="D64" s="18">
        <f>SUM(D60:D63)</f>
        <v>16.66</v>
      </c>
      <c r="E64" s="18">
        <f>SUM(E60:E63)</f>
        <v>42</v>
      </c>
      <c r="F64" s="17">
        <f>SUM(F60:F63)</f>
        <v>362.51</v>
      </c>
      <c r="G64" s="19"/>
      <c r="H64" s="18"/>
    </row>
    <row r="65" spans="1:8">
      <c r="A65" s="35"/>
      <c r="B65" s="36"/>
      <c r="C65" s="37"/>
      <c r="D65" s="37"/>
      <c r="E65" s="37"/>
      <c r="F65" s="36"/>
      <c r="G65" s="38"/>
      <c r="H65" s="39"/>
    </row>
    <row r="66" spans="1:8">
      <c r="A66" s="97" t="s">
        <v>16</v>
      </c>
      <c r="B66" s="98"/>
      <c r="C66" s="98"/>
      <c r="D66" s="98"/>
      <c r="E66" s="98"/>
      <c r="F66" s="98"/>
      <c r="G66" s="98"/>
      <c r="H66" s="99"/>
    </row>
    <row r="67" spans="1:8">
      <c r="A67" s="21" t="s">
        <v>135</v>
      </c>
      <c r="B67" s="22">
        <v>200</v>
      </c>
      <c r="C67" s="22">
        <v>1</v>
      </c>
      <c r="D67" s="22">
        <v>0.2</v>
      </c>
      <c r="E67" s="22">
        <v>20</v>
      </c>
      <c r="F67" s="22">
        <v>92</v>
      </c>
      <c r="G67" s="22"/>
      <c r="H67" s="28">
        <v>532</v>
      </c>
    </row>
    <row r="68" spans="1:8">
      <c r="A68" s="24" t="s">
        <v>15</v>
      </c>
      <c r="B68" s="17">
        <f>SUM(B67)</f>
        <v>200</v>
      </c>
      <c r="C68" s="18">
        <f>SUM(C67)</f>
        <v>1</v>
      </c>
      <c r="D68" s="18">
        <f>SUM(D67)</f>
        <v>0.2</v>
      </c>
      <c r="E68" s="18">
        <f>SUM(E67)</f>
        <v>20</v>
      </c>
      <c r="F68" s="17">
        <f>SUM(F67)</f>
        <v>92</v>
      </c>
      <c r="G68" s="19"/>
      <c r="H68" s="18"/>
    </row>
    <row r="69" spans="1:8">
      <c r="A69" s="35"/>
      <c r="B69" s="36"/>
      <c r="C69" s="37"/>
      <c r="D69" s="37"/>
      <c r="E69" s="37"/>
      <c r="F69" s="36"/>
      <c r="G69" s="38"/>
      <c r="H69" s="39"/>
    </row>
    <row r="70" spans="1:8">
      <c r="A70" s="91" t="s">
        <v>17</v>
      </c>
      <c r="B70" s="92"/>
      <c r="C70" s="92"/>
      <c r="D70" s="92"/>
      <c r="E70" s="92"/>
      <c r="F70" s="92"/>
      <c r="G70" s="92"/>
      <c r="H70" s="93"/>
    </row>
    <row r="71" spans="1:8">
      <c r="A71" s="14" t="s">
        <v>44</v>
      </c>
      <c r="B71" s="15">
        <v>40</v>
      </c>
      <c r="C71" s="15">
        <v>1.04</v>
      </c>
      <c r="D71" s="15">
        <v>3.01</v>
      </c>
      <c r="E71" s="15">
        <v>1.1100000000000001</v>
      </c>
      <c r="F71" s="15">
        <v>35.869999999999997</v>
      </c>
      <c r="G71" s="15"/>
      <c r="H71" s="13">
        <v>26</v>
      </c>
    </row>
    <row r="72" spans="1:8">
      <c r="A72" s="14" t="s">
        <v>45</v>
      </c>
      <c r="B72" s="15">
        <v>200</v>
      </c>
      <c r="C72" s="15">
        <v>1.65</v>
      </c>
      <c r="D72" s="15">
        <v>4.28</v>
      </c>
      <c r="E72" s="15">
        <v>8.1999999999999993</v>
      </c>
      <c r="F72" s="15">
        <v>89.49</v>
      </c>
      <c r="G72" s="15"/>
      <c r="H72" s="13">
        <v>146</v>
      </c>
    </row>
    <row r="73" spans="1:8">
      <c r="A73" s="14" t="s">
        <v>46</v>
      </c>
      <c r="B73" s="15">
        <v>160</v>
      </c>
      <c r="C73" s="15">
        <v>18.77</v>
      </c>
      <c r="D73" s="15">
        <v>16</v>
      </c>
      <c r="E73" s="15">
        <v>1.88</v>
      </c>
      <c r="F73" s="15">
        <v>232</v>
      </c>
      <c r="G73" s="15"/>
      <c r="H73" s="13">
        <v>285</v>
      </c>
    </row>
    <row r="74" spans="1:8">
      <c r="A74" s="14" t="s">
        <v>47</v>
      </c>
      <c r="B74" s="15">
        <v>150</v>
      </c>
      <c r="C74" s="15">
        <v>0.52</v>
      </c>
      <c r="D74" s="15">
        <v>0</v>
      </c>
      <c r="E74" s="15">
        <v>17.73</v>
      </c>
      <c r="F74" s="15">
        <v>73</v>
      </c>
      <c r="G74" s="15"/>
      <c r="H74" s="13">
        <v>533</v>
      </c>
    </row>
    <row r="75" spans="1:8">
      <c r="A75" s="14" t="s">
        <v>22</v>
      </c>
      <c r="B75" s="15">
        <v>30</v>
      </c>
      <c r="C75" s="15">
        <v>2.2799999999999998</v>
      </c>
      <c r="D75" s="15">
        <v>0.24</v>
      </c>
      <c r="E75" s="15">
        <v>14.76</v>
      </c>
      <c r="F75" s="15">
        <v>71.2</v>
      </c>
      <c r="G75" s="15"/>
      <c r="H75" s="13">
        <v>122</v>
      </c>
    </row>
    <row r="76" spans="1:8">
      <c r="A76" s="14" t="s">
        <v>23</v>
      </c>
      <c r="B76" s="15">
        <v>20</v>
      </c>
      <c r="C76" s="15">
        <v>1.52</v>
      </c>
      <c r="D76" s="15">
        <v>0.16</v>
      </c>
      <c r="E76" s="15">
        <v>9.84</v>
      </c>
      <c r="F76" s="15">
        <v>47</v>
      </c>
      <c r="G76" s="15"/>
      <c r="H76" s="13">
        <v>123</v>
      </c>
    </row>
    <row r="77" spans="1:8">
      <c r="A77" s="24" t="s">
        <v>15</v>
      </c>
      <c r="B77" s="17">
        <f>SUM(B71:B76)</f>
        <v>600</v>
      </c>
      <c r="C77" s="18">
        <f>SUM(C71:C76)</f>
        <v>25.78</v>
      </c>
      <c r="D77" s="18">
        <f>SUM(D71:D76)</f>
        <v>23.689999999999998</v>
      </c>
      <c r="E77" s="18">
        <f>SUM(E71:E76)</f>
        <v>53.519999999999996</v>
      </c>
      <c r="F77" s="17">
        <f>SUM(F71:F76)</f>
        <v>548.55999999999995</v>
      </c>
      <c r="G77" s="19"/>
      <c r="H77" s="18"/>
    </row>
    <row r="78" spans="1:8">
      <c r="A78" s="97" t="s">
        <v>24</v>
      </c>
      <c r="B78" s="98"/>
      <c r="C78" s="98"/>
      <c r="D78" s="98"/>
      <c r="E78" s="98"/>
      <c r="F78" s="98"/>
      <c r="G78" s="98"/>
      <c r="H78" s="99"/>
    </row>
    <row r="79" spans="1:8">
      <c r="A79" s="25" t="s">
        <v>48</v>
      </c>
      <c r="B79" s="40" t="s">
        <v>49</v>
      </c>
      <c r="C79" s="28">
        <v>5.71</v>
      </c>
      <c r="D79" s="28">
        <v>1.83</v>
      </c>
      <c r="E79" s="28">
        <v>30.25</v>
      </c>
      <c r="F79" s="28">
        <v>155.82</v>
      </c>
      <c r="G79" s="40"/>
      <c r="H79" s="28">
        <v>589</v>
      </c>
    </row>
    <row r="80" spans="1:8">
      <c r="A80" s="21" t="s">
        <v>50</v>
      </c>
      <c r="B80" s="22">
        <v>200</v>
      </c>
      <c r="C80" s="22">
        <v>5.59</v>
      </c>
      <c r="D80" s="22">
        <v>6.38</v>
      </c>
      <c r="E80" s="22">
        <v>10.08</v>
      </c>
      <c r="F80" s="22">
        <v>120.12</v>
      </c>
      <c r="G80" s="22"/>
      <c r="H80" s="23">
        <v>529</v>
      </c>
    </row>
    <row r="81" spans="1:8">
      <c r="A81" s="24" t="s">
        <v>15</v>
      </c>
      <c r="B81" s="17">
        <v>270</v>
      </c>
      <c r="C81" s="18">
        <f>SUM(C79:C80)</f>
        <v>11.3</v>
      </c>
      <c r="D81" s="18">
        <f>SUM(D79:D80)</f>
        <v>8.2100000000000009</v>
      </c>
      <c r="E81" s="18">
        <f>SUM(E79:E80)</f>
        <v>40.33</v>
      </c>
      <c r="F81" s="17">
        <f>SUM(F79:F80)</f>
        <v>275.94</v>
      </c>
      <c r="G81" s="19"/>
      <c r="H81" s="18"/>
    </row>
    <row r="82" spans="1:8">
      <c r="A82" s="16" t="s">
        <v>26</v>
      </c>
      <c r="B82" s="29">
        <f>B81+B77+B68+B64</f>
        <v>1490</v>
      </c>
      <c r="C82" s="29">
        <f t="shared" ref="C82:F82" si="1">C81+C77+C68+C64</f>
        <v>49.66</v>
      </c>
      <c r="D82" s="29">
        <f t="shared" si="1"/>
        <v>48.760000000000005</v>
      </c>
      <c r="E82" s="29">
        <f t="shared" si="1"/>
        <v>155.85</v>
      </c>
      <c r="F82" s="29">
        <f t="shared" si="1"/>
        <v>1279.01</v>
      </c>
      <c r="G82" s="29"/>
      <c r="H82" s="29"/>
    </row>
    <row r="83" spans="1:8">
      <c r="A83" s="91" t="s">
        <v>51</v>
      </c>
      <c r="B83" s="92"/>
      <c r="C83" s="92"/>
      <c r="D83" s="92"/>
      <c r="E83" s="92"/>
      <c r="F83" s="92"/>
      <c r="G83" s="92"/>
      <c r="H83" s="93"/>
    </row>
    <row r="84" spans="1:8">
      <c r="A84" s="91" t="s">
        <v>52</v>
      </c>
      <c r="B84" s="92"/>
      <c r="C84" s="92"/>
      <c r="D84" s="92"/>
      <c r="E84" s="92"/>
      <c r="F84" s="92"/>
      <c r="G84" s="92"/>
      <c r="H84" s="93"/>
    </row>
    <row r="85" spans="1:8">
      <c r="A85" s="6" t="s">
        <v>53</v>
      </c>
      <c r="B85" s="7">
        <v>200</v>
      </c>
      <c r="C85" s="7">
        <v>6.18</v>
      </c>
      <c r="D85" s="7">
        <v>7.08</v>
      </c>
      <c r="E85" s="7">
        <v>36.08</v>
      </c>
      <c r="F85" s="7">
        <v>237</v>
      </c>
      <c r="G85" s="30"/>
      <c r="H85" s="7">
        <v>280</v>
      </c>
    </row>
    <row r="86" spans="1:8">
      <c r="A86" s="6" t="s">
        <v>54</v>
      </c>
      <c r="B86" s="13">
        <v>35</v>
      </c>
      <c r="C86" s="13">
        <v>0.99</v>
      </c>
      <c r="D86" s="13">
        <v>2.52</v>
      </c>
      <c r="E86" s="13">
        <v>19.190000000000001</v>
      </c>
      <c r="F86" s="13">
        <v>103.42</v>
      </c>
      <c r="G86" s="10"/>
      <c r="H86" s="13">
        <v>110</v>
      </c>
    </row>
    <row r="87" spans="1:8">
      <c r="A87" s="6" t="s">
        <v>13</v>
      </c>
      <c r="B87" s="10" t="s">
        <v>55</v>
      </c>
      <c r="C87" s="13">
        <v>0.4</v>
      </c>
      <c r="D87" s="13">
        <v>0.4</v>
      </c>
      <c r="E87" s="13">
        <v>10.4</v>
      </c>
      <c r="F87" s="13">
        <v>45</v>
      </c>
      <c r="G87" s="10"/>
      <c r="H87" s="13">
        <v>126</v>
      </c>
    </row>
    <row r="88" spans="1:8">
      <c r="A88" s="14" t="s">
        <v>14</v>
      </c>
      <c r="B88" s="15">
        <v>180</v>
      </c>
      <c r="C88" s="15">
        <v>0.05</v>
      </c>
      <c r="D88" s="15">
        <v>0</v>
      </c>
      <c r="E88" s="15">
        <v>13.86</v>
      </c>
      <c r="F88" s="15">
        <v>56.81</v>
      </c>
      <c r="G88" s="15"/>
      <c r="H88" s="13">
        <v>506</v>
      </c>
    </row>
    <row r="89" spans="1:8">
      <c r="A89" s="24" t="s">
        <v>15</v>
      </c>
      <c r="B89" s="17">
        <v>520</v>
      </c>
      <c r="C89" s="18">
        <f>SUM(C85:C88)</f>
        <v>7.62</v>
      </c>
      <c r="D89" s="18">
        <f>SUM(D85:D88)</f>
        <v>10</v>
      </c>
      <c r="E89" s="18">
        <f>SUM(E85:E88)</f>
        <v>79.53</v>
      </c>
      <c r="F89" s="17">
        <f>SUM(F85:F88)</f>
        <v>442.23</v>
      </c>
      <c r="G89" s="19"/>
      <c r="H89" s="18"/>
    </row>
    <row r="90" spans="1:8">
      <c r="A90" s="97" t="s">
        <v>16</v>
      </c>
      <c r="B90" s="98"/>
      <c r="C90" s="98"/>
      <c r="D90" s="98"/>
      <c r="E90" s="98"/>
      <c r="F90" s="98"/>
      <c r="G90" s="98"/>
      <c r="H90" s="99"/>
    </row>
    <row r="91" spans="1:8">
      <c r="A91" s="21" t="s">
        <v>56</v>
      </c>
      <c r="B91" s="22">
        <v>180</v>
      </c>
      <c r="C91" s="22">
        <v>0.9</v>
      </c>
      <c r="D91" s="22">
        <v>0</v>
      </c>
      <c r="E91" s="22">
        <v>22.86</v>
      </c>
      <c r="F91" s="22">
        <v>95</v>
      </c>
      <c r="G91" s="22"/>
      <c r="H91" s="28">
        <v>532</v>
      </c>
    </row>
    <row r="92" spans="1:8">
      <c r="A92" s="24" t="s">
        <v>15</v>
      </c>
      <c r="B92" s="17">
        <f>SUM(B91)</f>
        <v>180</v>
      </c>
      <c r="C92" s="18">
        <f>SUM(C91)</f>
        <v>0.9</v>
      </c>
      <c r="D92" s="18">
        <f>SUM(D91)</f>
        <v>0</v>
      </c>
      <c r="E92" s="18">
        <f>SUM(E91)</f>
        <v>22.86</v>
      </c>
      <c r="F92" s="17">
        <f>SUM(F91)</f>
        <v>95</v>
      </c>
      <c r="G92" s="19"/>
      <c r="H92" s="18"/>
    </row>
    <row r="93" spans="1:8">
      <c r="A93" s="91" t="s">
        <v>17</v>
      </c>
      <c r="B93" s="92"/>
      <c r="C93" s="92"/>
      <c r="D93" s="92"/>
      <c r="E93" s="92"/>
      <c r="F93" s="92"/>
      <c r="G93" s="92"/>
      <c r="H93" s="93"/>
    </row>
    <row r="94" spans="1:8">
      <c r="A94" s="14" t="s">
        <v>57</v>
      </c>
      <c r="B94" s="15">
        <v>40</v>
      </c>
      <c r="C94" s="15">
        <v>0.72</v>
      </c>
      <c r="D94" s="15">
        <v>2.4700000000000002</v>
      </c>
      <c r="E94" s="15">
        <v>3.48</v>
      </c>
      <c r="F94" s="15">
        <v>40</v>
      </c>
      <c r="G94" s="15"/>
      <c r="H94" s="13">
        <v>68</v>
      </c>
    </row>
    <row r="95" spans="1:8">
      <c r="A95" s="14" t="s">
        <v>58</v>
      </c>
      <c r="B95" s="15">
        <v>200</v>
      </c>
      <c r="C95" s="15">
        <v>2.21</v>
      </c>
      <c r="D95" s="15">
        <v>2.21</v>
      </c>
      <c r="E95" s="15">
        <v>12.11</v>
      </c>
      <c r="F95" s="15">
        <v>92.3</v>
      </c>
      <c r="G95" s="15"/>
      <c r="H95" s="13">
        <v>161</v>
      </c>
    </row>
    <row r="96" spans="1:8">
      <c r="A96" s="14" t="s">
        <v>59</v>
      </c>
      <c r="B96" s="15">
        <v>130</v>
      </c>
      <c r="C96" s="15">
        <v>2.2799999999999998</v>
      </c>
      <c r="D96" s="15">
        <v>9.66</v>
      </c>
      <c r="E96" s="15">
        <v>11.23</v>
      </c>
      <c r="F96" s="15">
        <v>148.08000000000001</v>
      </c>
      <c r="G96" s="15"/>
      <c r="H96" s="13">
        <v>210</v>
      </c>
    </row>
    <row r="97" spans="1:8" ht="26.4">
      <c r="A97" s="14" t="s">
        <v>60</v>
      </c>
      <c r="B97" s="15">
        <v>60</v>
      </c>
      <c r="C97" s="15">
        <v>7.8</v>
      </c>
      <c r="D97" s="15">
        <v>1.94</v>
      </c>
      <c r="E97" s="15">
        <v>3.76</v>
      </c>
      <c r="F97" s="15">
        <v>63.76</v>
      </c>
      <c r="G97" s="15"/>
      <c r="H97" s="13">
        <v>357</v>
      </c>
    </row>
    <row r="98" spans="1:8">
      <c r="A98" s="14" t="s">
        <v>61</v>
      </c>
      <c r="B98" s="15">
        <v>180</v>
      </c>
      <c r="C98" s="15">
        <v>0.1</v>
      </c>
      <c r="D98" s="15">
        <v>7.0000000000000007E-2</v>
      </c>
      <c r="E98" s="15">
        <v>19.22</v>
      </c>
      <c r="F98" s="15">
        <v>79</v>
      </c>
      <c r="G98" s="15"/>
      <c r="H98" s="13">
        <v>519</v>
      </c>
    </row>
    <row r="99" spans="1:8">
      <c r="A99" s="14" t="s">
        <v>22</v>
      </c>
      <c r="B99" s="15">
        <v>30</v>
      </c>
      <c r="C99" s="15">
        <v>2.2799999999999998</v>
      </c>
      <c r="D99" s="15">
        <v>0.24</v>
      </c>
      <c r="E99" s="15">
        <v>14.76</v>
      </c>
      <c r="F99" s="15">
        <v>71.2</v>
      </c>
      <c r="G99" s="15"/>
      <c r="H99" s="13">
        <v>122</v>
      </c>
    </row>
    <row r="100" spans="1:8">
      <c r="A100" s="14" t="s">
        <v>23</v>
      </c>
      <c r="B100" s="15">
        <v>20</v>
      </c>
      <c r="C100" s="15">
        <v>1.52</v>
      </c>
      <c r="D100" s="15">
        <v>0.16</v>
      </c>
      <c r="E100" s="15">
        <v>9.84</v>
      </c>
      <c r="F100" s="15">
        <v>47</v>
      </c>
      <c r="G100" s="15"/>
      <c r="H100" s="13">
        <v>123</v>
      </c>
    </row>
    <row r="101" spans="1:8">
      <c r="A101" s="24" t="s">
        <v>15</v>
      </c>
      <c r="B101" s="17">
        <f>SUM(B94:B100)</f>
        <v>660</v>
      </c>
      <c r="C101" s="18">
        <f>SUM(C94:C100)</f>
        <v>16.909999999999997</v>
      </c>
      <c r="D101" s="18">
        <f>SUM(D94:D100)</f>
        <v>16.75</v>
      </c>
      <c r="E101" s="18">
        <f>SUM(E94:E100)</f>
        <v>74.400000000000006</v>
      </c>
      <c r="F101" s="17">
        <f>SUM(F94:F100)</f>
        <v>541.33999999999992</v>
      </c>
      <c r="G101" s="19"/>
      <c r="H101" s="18"/>
    </row>
    <row r="102" spans="1:8">
      <c r="A102" s="91" t="s">
        <v>24</v>
      </c>
      <c r="B102" s="92"/>
      <c r="C102" s="92"/>
      <c r="D102" s="92"/>
      <c r="E102" s="92"/>
      <c r="F102" s="92"/>
      <c r="G102" s="92"/>
      <c r="H102" s="93"/>
    </row>
    <row r="103" spans="1:8">
      <c r="A103" s="6" t="s">
        <v>62</v>
      </c>
      <c r="B103" s="7">
        <v>80</v>
      </c>
      <c r="C103" s="7">
        <v>7.84</v>
      </c>
      <c r="D103" s="7">
        <v>3.07</v>
      </c>
      <c r="E103" s="7">
        <v>28.57</v>
      </c>
      <c r="F103" s="7">
        <v>174</v>
      </c>
      <c r="G103" s="30"/>
      <c r="H103" s="7">
        <v>555</v>
      </c>
    </row>
    <row r="104" spans="1:8">
      <c r="A104" s="14" t="s">
        <v>63</v>
      </c>
      <c r="B104" s="15">
        <v>180</v>
      </c>
      <c r="C104" s="15">
        <v>1.3</v>
      </c>
      <c r="D104" s="15">
        <v>1.1200000000000001</v>
      </c>
      <c r="E104" s="15">
        <v>13.73</v>
      </c>
      <c r="F104" s="15">
        <v>78.48</v>
      </c>
      <c r="G104" s="15"/>
      <c r="H104" s="12">
        <v>507</v>
      </c>
    </row>
    <row r="105" spans="1:8">
      <c r="A105" s="24" t="s">
        <v>15</v>
      </c>
      <c r="B105" s="17">
        <f>SUM(B103:B104)</f>
        <v>260</v>
      </c>
      <c r="C105" s="18">
        <f>SUM(C103:C104)</f>
        <v>9.14</v>
      </c>
      <c r="D105" s="18">
        <f>SUM(D103:D104)</f>
        <v>4.1899999999999995</v>
      </c>
      <c r="E105" s="18">
        <f>SUM(E103:E104)</f>
        <v>42.3</v>
      </c>
      <c r="F105" s="17">
        <f>SUM(F103:F104)</f>
        <v>252.48000000000002</v>
      </c>
      <c r="G105" s="19"/>
      <c r="H105" s="18"/>
    </row>
    <row r="106" spans="1:8">
      <c r="A106" s="16" t="s">
        <v>26</v>
      </c>
      <c r="B106" s="29">
        <f>B105+B101+B92+B89</f>
        <v>1620</v>
      </c>
      <c r="C106" s="29">
        <f t="shared" ref="C106:E106" si="2">C105+C101+C92+C89</f>
        <v>34.569999999999993</v>
      </c>
      <c r="D106" s="29">
        <f t="shared" si="2"/>
        <v>30.939999999999998</v>
      </c>
      <c r="E106" s="29">
        <f t="shared" si="2"/>
        <v>219.09</v>
      </c>
      <c r="F106" s="29">
        <v>1440.6</v>
      </c>
      <c r="G106" s="29"/>
      <c r="H106" s="29"/>
    </row>
    <row r="107" spans="1:8">
      <c r="A107" s="41"/>
      <c r="B107" s="42"/>
      <c r="C107" s="42"/>
      <c r="D107" s="42" t="s">
        <v>64</v>
      </c>
      <c r="E107" s="42"/>
      <c r="F107" s="42"/>
      <c r="G107" s="42"/>
      <c r="H107" s="43"/>
    </row>
    <row r="108" spans="1:8">
      <c r="A108" s="94" t="s">
        <v>65</v>
      </c>
      <c r="B108" s="95"/>
      <c r="C108" s="95"/>
      <c r="D108" s="95"/>
      <c r="E108" s="95"/>
      <c r="F108" s="95"/>
      <c r="G108" s="95"/>
      <c r="H108" s="96"/>
    </row>
    <row r="109" spans="1:8" ht="26.4">
      <c r="A109" s="25" t="s">
        <v>66</v>
      </c>
      <c r="B109" s="7">
        <v>200</v>
      </c>
      <c r="C109" s="7">
        <v>5.71</v>
      </c>
      <c r="D109" s="7">
        <v>5.25</v>
      </c>
      <c r="E109" s="7">
        <v>17.25</v>
      </c>
      <c r="F109" s="7">
        <v>143.13</v>
      </c>
      <c r="G109" s="30"/>
      <c r="H109" s="9">
        <v>180</v>
      </c>
    </row>
    <row r="110" spans="1:8">
      <c r="A110" s="6" t="s">
        <v>67</v>
      </c>
      <c r="B110" s="10" t="s">
        <v>122</v>
      </c>
      <c r="C110" s="13">
        <v>4.2</v>
      </c>
      <c r="D110" s="13">
        <v>6.11</v>
      </c>
      <c r="E110" s="13">
        <v>12.94</v>
      </c>
      <c r="F110" s="13">
        <v>123.55</v>
      </c>
      <c r="G110" s="10"/>
      <c r="H110" s="12">
        <v>115</v>
      </c>
    </row>
    <row r="111" spans="1:8">
      <c r="A111" s="6" t="s">
        <v>68</v>
      </c>
      <c r="B111" s="10" t="s">
        <v>55</v>
      </c>
      <c r="C111" s="13">
        <v>0.8</v>
      </c>
      <c r="D111" s="13">
        <v>0.2</v>
      </c>
      <c r="E111" s="13">
        <v>11.5</v>
      </c>
      <c r="F111" s="13">
        <v>38</v>
      </c>
      <c r="G111" s="10"/>
      <c r="H111" s="12">
        <v>126</v>
      </c>
    </row>
    <row r="112" spans="1:8">
      <c r="A112" s="14" t="s">
        <v>69</v>
      </c>
      <c r="B112" s="15">
        <v>180</v>
      </c>
      <c r="C112" s="15">
        <v>2.37</v>
      </c>
      <c r="D112" s="15">
        <v>0.4</v>
      </c>
      <c r="E112" s="15">
        <v>23.59</v>
      </c>
      <c r="F112" s="15">
        <v>107.53</v>
      </c>
      <c r="G112" s="15"/>
      <c r="H112" s="12">
        <v>508</v>
      </c>
    </row>
    <row r="113" spans="1:8">
      <c r="A113" s="24" t="s">
        <v>15</v>
      </c>
      <c r="B113" s="17">
        <v>520</v>
      </c>
      <c r="C113" s="18">
        <f>SUM(C109:C112)</f>
        <v>13.080000000000002</v>
      </c>
      <c r="D113" s="18">
        <f>SUM(D109:D112)</f>
        <v>11.959999999999999</v>
      </c>
      <c r="E113" s="18">
        <f>SUM(E109:E112)</f>
        <v>65.28</v>
      </c>
      <c r="F113" s="17">
        <f>SUM(F109:F112)</f>
        <v>412.21000000000004</v>
      </c>
      <c r="G113" s="19"/>
      <c r="H113" s="20"/>
    </row>
    <row r="114" spans="1:8">
      <c r="A114" s="97" t="s">
        <v>16</v>
      </c>
      <c r="B114" s="98"/>
      <c r="C114" s="98"/>
      <c r="D114" s="98"/>
      <c r="E114" s="98"/>
      <c r="F114" s="98"/>
      <c r="G114" s="98"/>
      <c r="H114" s="98"/>
    </row>
    <row r="115" spans="1:8">
      <c r="A115" s="21" t="s">
        <v>133</v>
      </c>
      <c r="B115" s="22">
        <v>180</v>
      </c>
      <c r="C115" s="22">
        <v>1.26</v>
      </c>
      <c r="D115" s="22">
        <v>0.36</v>
      </c>
      <c r="E115" s="22">
        <v>2052</v>
      </c>
      <c r="F115" s="22">
        <v>90</v>
      </c>
      <c r="G115" s="22"/>
      <c r="H115" s="23">
        <v>532</v>
      </c>
    </row>
    <row r="116" spans="1:8">
      <c r="A116" s="24" t="s">
        <v>15</v>
      </c>
      <c r="B116" s="17">
        <f>SUM(B115)</f>
        <v>180</v>
      </c>
      <c r="C116" s="18">
        <f>SUM(C115)</f>
        <v>1.26</v>
      </c>
      <c r="D116" s="18">
        <f>SUM(D115)</f>
        <v>0.36</v>
      </c>
      <c r="E116" s="18">
        <f>SUM(E115)</f>
        <v>2052</v>
      </c>
      <c r="F116" s="18">
        <v>90</v>
      </c>
      <c r="G116" s="19"/>
      <c r="H116" s="20"/>
    </row>
    <row r="117" spans="1:8">
      <c r="A117" s="35"/>
      <c r="B117" s="36"/>
      <c r="C117" s="37"/>
      <c r="D117" s="37"/>
      <c r="E117" s="37"/>
      <c r="F117" s="37"/>
      <c r="G117" s="38"/>
      <c r="H117" s="37"/>
    </row>
    <row r="118" spans="1:8">
      <c r="A118" s="91" t="s">
        <v>17</v>
      </c>
      <c r="B118" s="92"/>
      <c r="C118" s="92"/>
      <c r="D118" s="92"/>
      <c r="E118" s="92"/>
      <c r="F118" s="92"/>
      <c r="G118" s="92"/>
      <c r="H118" s="92"/>
    </row>
    <row r="119" spans="1:8">
      <c r="A119" s="14" t="s">
        <v>70</v>
      </c>
      <c r="B119" s="15">
        <v>40</v>
      </c>
      <c r="C119" s="15">
        <v>0.48</v>
      </c>
      <c r="D119" s="15">
        <v>0.08</v>
      </c>
      <c r="E119" s="15">
        <v>2.98</v>
      </c>
      <c r="F119" s="15">
        <v>15.76</v>
      </c>
      <c r="G119" s="15"/>
      <c r="H119" s="12">
        <v>27</v>
      </c>
    </row>
    <row r="120" spans="1:8">
      <c r="A120" s="14" t="s">
        <v>71</v>
      </c>
      <c r="B120" s="15">
        <v>200</v>
      </c>
      <c r="C120" s="15">
        <v>2.23</v>
      </c>
      <c r="D120" s="15">
        <v>3.58</v>
      </c>
      <c r="E120" s="15">
        <v>9.67</v>
      </c>
      <c r="F120" s="15">
        <v>92.62</v>
      </c>
      <c r="G120" s="15"/>
      <c r="H120" s="12">
        <v>145</v>
      </c>
    </row>
    <row r="121" spans="1:8">
      <c r="A121" s="14" t="s">
        <v>72</v>
      </c>
      <c r="B121" s="15">
        <v>170</v>
      </c>
      <c r="C121" s="15">
        <v>10.7</v>
      </c>
      <c r="D121" s="15">
        <v>10.66</v>
      </c>
      <c r="E121" s="15">
        <v>29.61</v>
      </c>
      <c r="F121" s="15">
        <v>254</v>
      </c>
      <c r="G121" s="15"/>
      <c r="H121" s="12">
        <v>416</v>
      </c>
    </row>
    <row r="122" spans="1:8">
      <c r="A122" s="14" t="s">
        <v>21</v>
      </c>
      <c r="B122" s="15">
        <v>150</v>
      </c>
      <c r="C122" s="15">
        <v>0.36</v>
      </c>
      <c r="D122" s="15">
        <v>0.21</v>
      </c>
      <c r="E122" s="15">
        <v>10.82</v>
      </c>
      <c r="F122" s="15">
        <v>46.67</v>
      </c>
      <c r="G122" s="15"/>
      <c r="H122" s="12">
        <v>521</v>
      </c>
    </row>
    <row r="123" spans="1:8">
      <c r="A123" s="14" t="s">
        <v>73</v>
      </c>
      <c r="B123" s="15">
        <v>30</v>
      </c>
      <c r="C123" s="15">
        <v>2.2799999999999998</v>
      </c>
      <c r="D123" s="15">
        <v>0.24</v>
      </c>
      <c r="E123" s="15">
        <v>14.76</v>
      </c>
      <c r="F123" s="15">
        <v>71.2</v>
      </c>
      <c r="G123" s="15"/>
      <c r="H123" s="12">
        <v>122</v>
      </c>
    </row>
    <row r="124" spans="1:8">
      <c r="A124" s="14" t="s">
        <v>23</v>
      </c>
      <c r="B124" s="15">
        <v>20</v>
      </c>
      <c r="C124" s="15">
        <v>1.52</v>
      </c>
      <c r="D124" s="15">
        <v>0.16</v>
      </c>
      <c r="E124" s="15">
        <v>9.84</v>
      </c>
      <c r="F124" s="15">
        <v>47</v>
      </c>
      <c r="G124" s="15"/>
      <c r="H124" s="12">
        <v>123</v>
      </c>
    </row>
    <row r="125" spans="1:8">
      <c r="A125" s="24" t="s">
        <v>15</v>
      </c>
      <c r="B125" s="17">
        <f>SUM(B119:B124)</f>
        <v>610</v>
      </c>
      <c r="C125" s="18">
        <f>SUM(C119:C124)</f>
        <v>17.57</v>
      </c>
      <c r="D125" s="18">
        <f>SUM(D119:D124)</f>
        <v>14.930000000000001</v>
      </c>
      <c r="E125" s="18">
        <f>SUM(E119:E124)</f>
        <v>77.680000000000007</v>
      </c>
      <c r="F125" s="17">
        <f>SUM(F119:F124)</f>
        <v>527.25</v>
      </c>
      <c r="G125" s="19"/>
      <c r="H125" s="20"/>
    </row>
    <row r="126" spans="1:8">
      <c r="A126" s="91" t="s">
        <v>74</v>
      </c>
      <c r="B126" s="92"/>
      <c r="C126" s="92"/>
      <c r="D126" s="92"/>
      <c r="E126" s="92"/>
      <c r="F126" s="92"/>
      <c r="G126" s="92"/>
      <c r="H126" s="92"/>
    </row>
    <row r="127" spans="1:8">
      <c r="A127" s="6" t="s">
        <v>75</v>
      </c>
      <c r="B127" s="7">
        <v>70</v>
      </c>
      <c r="C127" s="7">
        <v>4.6500000000000004</v>
      </c>
      <c r="D127" s="7">
        <v>6.71</v>
      </c>
      <c r="E127" s="7">
        <v>26.76</v>
      </c>
      <c r="F127" s="7">
        <v>186.04</v>
      </c>
      <c r="G127" s="30"/>
      <c r="H127" s="9">
        <v>557</v>
      </c>
    </row>
    <row r="128" spans="1:8">
      <c r="A128" s="14" t="s">
        <v>76</v>
      </c>
      <c r="B128" s="15">
        <v>180</v>
      </c>
      <c r="C128" s="15">
        <v>5.04</v>
      </c>
      <c r="D128" s="15">
        <v>3.94</v>
      </c>
      <c r="E128" s="15">
        <v>7.36</v>
      </c>
      <c r="F128" s="15">
        <v>85</v>
      </c>
      <c r="G128" s="15"/>
      <c r="H128" s="12">
        <v>530</v>
      </c>
    </row>
    <row r="129" spans="1:8">
      <c r="A129" s="24" t="s">
        <v>15</v>
      </c>
      <c r="B129" s="17">
        <f>SUM(B127:B128)</f>
        <v>250</v>
      </c>
      <c r="C129" s="18">
        <f>SUM(C127:C128)</f>
        <v>9.6900000000000013</v>
      </c>
      <c r="D129" s="18">
        <f>SUM(D127:D128)</f>
        <v>10.65</v>
      </c>
      <c r="E129" s="18">
        <f>SUM(E127:E128)</f>
        <v>34.120000000000005</v>
      </c>
      <c r="F129" s="17">
        <f>SUM(F127:F128)</f>
        <v>271.03999999999996</v>
      </c>
      <c r="G129" s="19"/>
      <c r="H129" s="20"/>
    </row>
    <row r="130" spans="1:8">
      <c r="A130" s="16" t="s">
        <v>26</v>
      </c>
      <c r="B130" s="29">
        <f>B129+B125+B116+B113</f>
        <v>1560</v>
      </c>
      <c r="C130" s="29">
        <f t="shared" ref="C130:F130" si="3">C129+C125+C116+C113</f>
        <v>41.600000000000009</v>
      </c>
      <c r="D130" s="29">
        <f t="shared" si="3"/>
        <v>37.9</v>
      </c>
      <c r="E130" s="29">
        <f t="shared" si="3"/>
        <v>2229.0800000000004</v>
      </c>
      <c r="F130" s="29">
        <f t="shared" si="3"/>
        <v>1300.5</v>
      </c>
      <c r="G130" s="29"/>
      <c r="H130" s="29"/>
    </row>
    <row r="131" spans="1:8">
      <c r="A131" s="91" t="s">
        <v>77</v>
      </c>
      <c r="B131" s="92"/>
      <c r="C131" s="92"/>
      <c r="D131" s="92"/>
      <c r="E131" s="92"/>
      <c r="F131" s="92"/>
      <c r="G131" s="92"/>
      <c r="H131" s="92"/>
    </row>
    <row r="132" spans="1:8">
      <c r="A132" s="91" t="s">
        <v>78</v>
      </c>
      <c r="B132" s="92"/>
      <c r="C132" s="92"/>
      <c r="D132" s="92"/>
      <c r="E132" s="92"/>
      <c r="F132" s="92"/>
      <c r="G132" s="92"/>
      <c r="H132" s="92"/>
    </row>
    <row r="133" spans="1:8">
      <c r="A133" s="14" t="s">
        <v>79</v>
      </c>
      <c r="B133" s="15">
        <v>200</v>
      </c>
      <c r="C133" s="15">
        <v>5.27</v>
      </c>
      <c r="D133" s="15">
        <v>11.31</v>
      </c>
      <c r="E133" s="15">
        <v>22.69</v>
      </c>
      <c r="F133" s="15">
        <v>215.28</v>
      </c>
      <c r="G133" s="15"/>
      <c r="H133" s="12">
        <v>275</v>
      </c>
    </row>
    <row r="134" spans="1:8">
      <c r="A134" s="14" t="s">
        <v>12</v>
      </c>
      <c r="B134" s="10" t="s">
        <v>141</v>
      </c>
      <c r="C134" s="15">
        <v>2.1</v>
      </c>
      <c r="D134" s="15">
        <v>4.32</v>
      </c>
      <c r="E134" s="15">
        <v>12.34</v>
      </c>
      <c r="F134" s="15">
        <v>96.15</v>
      </c>
      <c r="G134" s="15"/>
      <c r="H134" s="12">
        <v>107</v>
      </c>
    </row>
    <row r="135" spans="1:8">
      <c r="A135" s="14" t="s">
        <v>80</v>
      </c>
      <c r="B135" s="10" t="s">
        <v>55</v>
      </c>
      <c r="C135" s="15">
        <v>0.7</v>
      </c>
      <c r="D135" s="15">
        <v>0.3</v>
      </c>
      <c r="E135" s="15">
        <v>8.1</v>
      </c>
      <c r="F135" s="15">
        <v>43</v>
      </c>
      <c r="G135" s="15"/>
      <c r="H135" s="12">
        <v>126</v>
      </c>
    </row>
    <row r="136" spans="1:8">
      <c r="A136" s="14" t="s">
        <v>14</v>
      </c>
      <c r="B136" s="15">
        <v>180</v>
      </c>
      <c r="C136" s="15">
        <v>0.05</v>
      </c>
      <c r="D136" s="15">
        <v>0</v>
      </c>
      <c r="E136" s="15">
        <v>13.86</v>
      </c>
      <c r="F136" s="15">
        <v>56.81</v>
      </c>
      <c r="G136" s="15"/>
      <c r="H136" s="12">
        <v>506</v>
      </c>
    </row>
    <row r="137" spans="1:8">
      <c r="A137" s="16" t="s">
        <v>15</v>
      </c>
      <c r="B137" s="17">
        <v>505</v>
      </c>
      <c r="C137" s="18">
        <f>SUM(C133:C136)</f>
        <v>8.1199999999999992</v>
      </c>
      <c r="D137" s="18">
        <f>SUM(D133:D136)</f>
        <v>15.930000000000001</v>
      </c>
      <c r="E137" s="18">
        <f>SUM(E133:E136)</f>
        <v>56.99</v>
      </c>
      <c r="F137" s="17">
        <f>SUM(F133:F136)</f>
        <v>411.24</v>
      </c>
      <c r="G137" s="19"/>
      <c r="H137" s="20"/>
    </row>
    <row r="138" spans="1:8">
      <c r="A138" s="44"/>
      <c r="B138" s="45"/>
      <c r="C138" s="45"/>
      <c r="D138" s="46" t="s">
        <v>81</v>
      </c>
      <c r="E138" s="45"/>
      <c r="F138" s="47"/>
      <c r="G138" s="45"/>
      <c r="H138" s="48"/>
    </row>
    <row r="139" spans="1:8">
      <c r="A139" s="44" t="s">
        <v>82</v>
      </c>
      <c r="B139" s="45">
        <v>200</v>
      </c>
      <c r="C139" s="45">
        <v>1</v>
      </c>
      <c r="D139" s="46">
        <v>0.2</v>
      </c>
      <c r="E139" s="45">
        <v>20.2</v>
      </c>
      <c r="F139" s="49">
        <v>92</v>
      </c>
      <c r="G139" s="45"/>
      <c r="H139" s="48">
        <v>532</v>
      </c>
    </row>
    <row r="140" spans="1:8">
      <c r="A140" s="50" t="s">
        <v>83</v>
      </c>
      <c r="B140" s="17">
        <f>SUM(B139)</f>
        <v>200</v>
      </c>
      <c r="C140" s="18">
        <f>SUM(C139)</f>
        <v>1</v>
      </c>
      <c r="D140" s="18">
        <f>SUM(D139)</f>
        <v>0.2</v>
      </c>
      <c r="E140" s="18">
        <f>SUM(E139)</f>
        <v>20.2</v>
      </c>
      <c r="F140" s="17">
        <f>SUM(F139)</f>
        <v>92</v>
      </c>
      <c r="G140" s="51"/>
      <c r="H140" s="52"/>
    </row>
    <row r="141" spans="1:8">
      <c r="A141" s="90" t="s">
        <v>84</v>
      </c>
      <c r="B141" s="90"/>
      <c r="C141" s="90"/>
      <c r="D141" s="90"/>
      <c r="E141" s="90"/>
      <c r="F141" s="90"/>
      <c r="G141" s="90"/>
      <c r="H141" s="90"/>
    </row>
    <row r="142" spans="1:8">
      <c r="A142" s="53" t="s">
        <v>85</v>
      </c>
      <c r="B142" s="54">
        <v>40</v>
      </c>
      <c r="C142" s="54">
        <v>4.04</v>
      </c>
      <c r="D142" s="54">
        <v>3.19</v>
      </c>
      <c r="E142" s="54">
        <v>1.69</v>
      </c>
      <c r="F142" s="54">
        <v>52</v>
      </c>
      <c r="G142" s="54"/>
      <c r="H142" s="55">
        <v>364</v>
      </c>
    </row>
    <row r="143" spans="1:8">
      <c r="A143" s="53" t="s">
        <v>86</v>
      </c>
      <c r="B143" s="54">
        <v>200</v>
      </c>
      <c r="C143" s="54">
        <v>5.23</v>
      </c>
      <c r="D143" s="54">
        <v>1.97</v>
      </c>
      <c r="E143" s="54">
        <v>9.08</v>
      </c>
      <c r="F143" s="54">
        <v>75.05</v>
      </c>
      <c r="G143" s="54"/>
      <c r="H143" s="55">
        <v>167</v>
      </c>
    </row>
    <row r="144" spans="1:8">
      <c r="A144" s="53" t="s">
        <v>130</v>
      </c>
      <c r="B144" s="54">
        <v>130</v>
      </c>
      <c r="C144" s="54">
        <v>2.69</v>
      </c>
      <c r="D144" s="54">
        <v>5.57</v>
      </c>
      <c r="E144" s="54">
        <v>12.31</v>
      </c>
      <c r="F144" s="54">
        <v>127.44</v>
      </c>
      <c r="G144" s="54"/>
      <c r="H144" s="55">
        <v>441</v>
      </c>
    </row>
    <row r="145" spans="1:8">
      <c r="A145" s="53" t="s">
        <v>87</v>
      </c>
      <c r="B145" s="54">
        <v>70</v>
      </c>
      <c r="C145" s="54">
        <v>10.51</v>
      </c>
      <c r="D145" s="54">
        <v>4.5599999999999996</v>
      </c>
      <c r="E145" s="54">
        <v>5</v>
      </c>
      <c r="F145" s="54">
        <v>103</v>
      </c>
      <c r="G145" s="54"/>
      <c r="H145" s="55">
        <v>389</v>
      </c>
    </row>
    <row r="146" spans="1:8">
      <c r="A146" s="53" t="s">
        <v>47</v>
      </c>
      <c r="B146" s="54">
        <v>150</v>
      </c>
      <c r="C146" s="54">
        <v>0.52</v>
      </c>
      <c r="D146" s="54">
        <v>0</v>
      </c>
      <c r="E146" s="54">
        <v>17.73</v>
      </c>
      <c r="F146" s="54">
        <v>73</v>
      </c>
      <c r="G146" s="54"/>
      <c r="H146" s="55">
        <v>533</v>
      </c>
    </row>
    <row r="147" spans="1:8">
      <c r="A147" s="53" t="s">
        <v>73</v>
      </c>
      <c r="B147" s="54">
        <v>30</v>
      </c>
      <c r="C147" s="54">
        <v>2.2799999999999998</v>
      </c>
      <c r="D147" s="56">
        <v>0.24</v>
      </c>
      <c r="E147" s="54">
        <v>14.76</v>
      </c>
      <c r="F147" s="54">
        <v>71.2</v>
      </c>
      <c r="G147" s="54"/>
      <c r="H147" s="55">
        <v>122</v>
      </c>
    </row>
    <row r="148" spans="1:8">
      <c r="A148" s="53" t="s">
        <v>23</v>
      </c>
      <c r="B148" s="57">
        <v>20</v>
      </c>
      <c r="C148" s="58">
        <v>1.52</v>
      </c>
      <c r="D148" s="59">
        <v>0.16</v>
      </c>
      <c r="E148" s="60">
        <v>9.84</v>
      </c>
      <c r="F148" s="54">
        <v>47</v>
      </c>
      <c r="G148" s="54"/>
      <c r="H148" s="55">
        <v>123</v>
      </c>
    </row>
    <row r="149" spans="1:8">
      <c r="A149" s="61" t="s">
        <v>83</v>
      </c>
      <c r="B149" s="17">
        <f>SUM(B142:B148)</f>
        <v>640</v>
      </c>
      <c r="C149" s="18">
        <f>SUM(C142:C148)</f>
        <v>26.79</v>
      </c>
      <c r="D149" s="18">
        <f>SUM(D142:D148)</f>
        <v>15.69</v>
      </c>
      <c r="E149" s="18">
        <f>SUM(E142:E148)</f>
        <v>70.41</v>
      </c>
      <c r="F149" s="17">
        <f>SUM(F142:F148)</f>
        <v>548.69000000000005</v>
      </c>
      <c r="G149" s="62"/>
      <c r="H149" s="63"/>
    </row>
    <row r="150" spans="1:8">
      <c r="A150" s="84" t="s">
        <v>88</v>
      </c>
      <c r="B150" s="84"/>
      <c r="C150" s="84"/>
      <c r="D150" s="84"/>
      <c r="E150" s="84"/>
      <c r="F150" s="84"/>
      <c r="G150" s="84"/>
      <c r="H150" s="84"/>
    </row>
    <row r="151" spans="1:8" ht="27">
      <c r="A151" s="64" t="s">
        <v>131</v>
      </c>
      <c r="B151" s="57">
        <v>130</v>
      </c>
      <c r="C151" s="57">
        <v>6.08</v>
      </c>
      <c r="D151" s="57">
        <v>3.53</v>
      </c>
      <c r="E151" s="57">
        <v>35.520000000000003</v>
      </c>
      <c r="F151" s="65">
        <v>197.14</v>
      </c>
      <c r="G151" s="57"/>
      <c r="H151" s="66">
        <v>289</v>
      </c>
    </row>
    <row r="152" spans="1:8">
      <c r="A152" s="67" t="s">
        <v>89</v>
      </c>
      <c r="B152" s="68">
        <v>180</v>
      </c>
      <c r="C152" s="54">
        <v>0</v>
      </c>
      <c r="D152" s="54">
        <v>0</v>
      </c>
      <c r="E152" s="54">
        <v>13.67</v>
      </c>
      <c r="F152" s="54">
        <v>54.65</v>
      </c>
      <c r="G152" s="54"/>
      <c r="H152" s="69">
        <v>505</v>
      </c>
    </row>
    <row r="153" spans="1:8">
      <c r="A153" s="61" t="s">
        <v>83</v>
      </c>
      <c r="B153" s="17">
        <f>SUM(B151:B152)</f>
        <v>310</v>
      </c>
      <c r="C153" s="18">
        <f>SUM(C151:C152)</f>
        <v>6.08</v>
      </c>
      <c r="D153" s="18">
        <f>SUM(D151:D152)</f>
        <v>3.53</v>
      </c>
      <c r="E153" s="18">
        <f>SUM(E151:E152)</f>
        <v>49.190000000000005</v>
      </c>
      <c r="F153" s="17">
        <f>SUM(F151:F152)</f>
        <v>251.79</v>
      </c>
      <c r="G153" s="62"/>
      <c r="H153" s="63"/>
    </row>
    <row r="154" spans="1:8">
      <c r="A154" s="16" t="s">
        <v>26</v>
      </c>
      <c r="B154" s="29">
        <f>B153+B149+B140+B137</f>
        <v>1655</v>
      </c>
      <c r="C154" s="29">
        <f t="shared" ref="C154:F154" si="4">C153+C149+C140+C137</f>
        <v>41.989999999999995</v>
      </c>
      <c r="D154" s="29">
        <f t="shared" si="4"/>
        <v>35.35</v>
      </c>
      <c r="E154" s="29">
        <f t="shared" si="4"/>
        <v>196.79</v>
      </c>
      <c r="F154" s="29">
        <f t="shared" si="4"/>
        <v>1303.72</v>
      </c>
      <c r="G154" s="29"/>
      <c r="H154" s="29"/>
    </row>
    <row r="155" spans="1:8">
      <c r="A155" s="86" t="s">
        <v>90</v>
      </c>
      <c r="B155" s="87"/>
      <c r="C155" s="87"/>
      <c r="D155" s="87"/>
      <c r="E155" s="87"/>
      <c r="F155" s="87"/>
      <c r="G155" s="87"/>
      <c r="H155" s="88"/>
    </row>
    <row r="156" spans="1:8">
      <c r="A156" s="86" t="s">
        <v>52</v>
      </c>
      <c r="B156" s="87"/>
      <c r="C156" s="87"/>
      <c r="D156" s="87"/>
      <c r="E156" s="87"/>
      <c r="F156" s="87"/>
      <c r="G156" s="87"/>
      <c r="H156" s="88"/>
    </row>
    <row r="157" spans="1:8" ht="27">
      <c r="A157" s="70" t="s">
        <v>91</v>
      </c>
      <c r="B157" s="58">
        <v>200</v>
      </c>
      <c r="C157" s="58">
        <v>7.16</v>
      </c>
      <c r="D157" s="58">
        <v>8.98</v>
      </c>
      <c r="E157" s="58">
        <v>28.83</v>
      </c>
      <c r="F157" s="58">
        <v>227.19</v>
      </c>
      <c r="G157" s="58"/>
      <c r="H157" s="71">
        <v>281</v>
      </c>
    </row>
    <row r="158" spans="1:8">
      <c r="A158" s="53" t="s">
        <v>92</v>
      </c>
      <c r="B158" s="54">
        <v>35</v>
      </c>
      <c r="C158" s="54">
        <v>0.99</v>
      </c>
      <c r="D158" s="54">
        <v>2.52</v>
      </c>
      <c r="E158" s="54">
        <v>19.190000000000001</v>
      </c>
      <c r="F158" s="54">
        <v>103.42</v>
      </c>
      <c r="G158" s="54"/>
      <c r="H158" s="69">
        <v>109</v>
      </c>
    </row>
    <row r="159" spans="1:8">
      <c r="A159" s="53" t="s">
        <v>93</v>
      </c>
      <c r="B159" s="54">
        <v>180</v>
      </c>
      <c r="C159" s="54">
        <v>1.26</v>
      </c>
      <c r="D159" s="54">
        <v>0.01</v>
      </c>
      <c r="E159" s="54">
        <v>15.63</v>
      </c>
      <c r="F159" s="54">
        <v>67.73</v>
      </c>
      <c r="G159" s="54"/>
      <c r="H159" s="69">
        <v>515</v>
      </c>
    </row>
    <row r="160" spans="1:8">
      <c r="A160" s="61" t="s">
        <v>83</v>
      </c>
      <c r="B160" s="17">
        <f>SUM(B157:B159)</f>
        <v>415</v>
      </c>
      <c r="C160" s="18">
        <f>SUM(C157:C159)</f>
        <v>9.41</v>
      </c>
      <c r="D160" s="18">
        <f>SUM(D157:D159)</f>
        <v>11.51</v>
      </c>
      <c r="E160" s="18">
        <f>SUM(E157:E159)</f>
        <v>63.65</v>
      </c>
      <c r="F160" s="17">
        <f>SUM(F157:F159)</f>
        <v>398.34000000000003</v>
      </c>
      <c r="G160" s="62"/>
      <c r="H160" s="63"/>
    </row>
    <row r="161" spans="1:8">
      <c r="A161" s="83" t="s">
        <v>81</v>
      </c>
      <c r="B161" s="84"/>
      <c r="C161" s="84"/>
      <c r="D161" s="84"/>
      <c r="E161" s="84"/>
      <c r="F161" s="84"/>
      <c r="G161" s="84"/>
      <c r="H161" s="85"/>
    </row>
    <row r="162" spans="1:8">
      <c r="A162" s="53" t="s">
        <v>56</v>
      </c>
      <c r="B162" s="54">
        <v>180</v>
      </c>
      <c r="C162" s="54">
        <v>0.96</v>
      </c>
      <c r="D162" s="72">
        <v>0</v>
      </c>
      <c r="E162" s="54">
        <v>22.86</v>
      </c>
      <c r="F162" s="54">
        <v>95</v>
      </c>
      <c r="G162" s="54"/>
      <c r="H162" s="69">
        <v>532</v>
      </c>
    </row>
    <row r="163" spans="1:8">
      <c r="A163" s="73" t="s">
        <v>83</v>
      </c>
      <c r="B163" s="17">
        <f>SUM(B162)</f>
        <v>180</v>
      </c>
      <c r="C163" s="18">
        <f>SUM(C162)</f>
        <v>0.96</v>
      </c>
      <c r="D163" s="18">
        <f>SUM(D162)</f>
        <v>0</v>
      </c>
      <c r="E163" s="18">
        <f>SUM(E162)</f>
        <v>22.86</v>
      </c>
      <c r="F163" s="17">
        <f>SUM(F162)</f>
        <v>95</v>
      </c>
      <c r="G163" s="74"/>
      <c r="H163" s="75"/>
    </row>
    <row r="164" spans="1:8">
      <c r="A164" s="83" t="s">
        <v>84</v>
      </c>
      <c r="B164" s="84"/>
      <c r="C164" s="84"/>
      <c r="D164" s="84"/>
      <c r="E164" s="84"/>
      <c r="F164" s="84"/>
      <c r="G164" s="84"/>
      <c r="H164" s="85"/>
    </row>
    <row r="165" spans="1:8">
      <c r="A165" s="53" t="s">
        <v>94</v>
      </c>
      <c r="B165" s="54">
        <v>40</v>
      </c>
      <c r="C165" s="54">
        <v>0.32</v>
      </c>
      <c r="D165" s="54">
        <v>0.31</v>
      </c>
      <c r="E165" s="54">
        <v>4.28</v>
      </c>
      <c r="F165" s="54">
        <v>23.9</v>
      </c>
      <c r="G165" s="54"/>
      <c r="H165" s="69">
        <v>10</v>
      </c>
    </row>
    <row r="166" spans="1:8">
      <c r="A166" s="70" t="s">
        <v>95</v>
      </c>
      <c r="B166" s="58">
        <v>200</v>
      </c>
      <c r="C166" s="58">
        <v>1.37</v>
      </c>
      <c r="D166" s="58">
        <v>3.53</v>
      </c>
      <c r="E166" s="58">
        <v>5.72</v>
      </c>
      <c r="F166" s="58">
        <v>65.819999999999993</v>
      </c>
      <c r="G166" s="58"/>
      <c r="H166" s="71">
        <v>157</v>
      </c>
    </row>
    <row r="167" spans="1:8">
      <c r="A167" s="53" t="s">
        <v>96</v>
      </c>
      <c r="B167" s="54">
        <v>130</v>
      </c>
      <c r="C167" s="54">
        <v>4.8499999999999996</v>
      </c>
      <c r="D167" s="54">
        <v>5.4</v>
      </c>
      <c r="E167" s="54">
        <v>29.34</v>
      </c>
      <c r="F167" s="54">
        <v>191</v>
      </c>
      <c r="G167" s="54"/>
      <c r="H167" s="69">
        <v>432</v>
      </c>
    </row>
    <row r="168" spans="1:8">
      <c r="A168" s="53" t="s">
        <v>97</v>
      </c>
      <c r="B168" s="54">
        <v>70</v>
      </c>
      <c r="C168" s="54">
        <v>9.14</v>
      </c>
      <c r="D168" s="54">
        <v>8.5299999999999994</v>
      </c>
      <c r="E168" s="54">
        <v>10.87</v>
      </c>
      <c r="F168" s="54">
        <v>125.69</v>
      </c>
      <c r="G168" s="54"/>
      <c r="H168" s="69">
        <v>418</v>
      </c>
    </row>
    <row r="169" spans="1:8">
      <c r="A169" s="53" t="s">
        <v>21</v>
      </c>
      <c r="B169" s="54">
        <v>150</v>
      </c>
      <c r="C169" s="54">
        <v>0.36</v>
      </c>
      <c r="D169" s="54">
        <v>0.21</v>
      </c>
      <c r="E169" s="54">
        <v>10.82</v>
      </c>
      <c r="F169" s="54">
        <v>46.67</v>
      </c>
      <c r="G169" s="54"/>
      <c r="H169" s="69">
        <v>521</v>
      </c>
    </row>
    <row r="170" spans="1:8">
      <c r="A170" s="53" t="s">
        <v>73</v>
      </c>
      <c r="B170" s="54">
        <v>30</v>
      </c>
      <c r="C170" s="54">
        <v>2.2799999999999998</v>
      </c>
      <c r="D170" s="54">
        <v>0.24</v>
      </c>
      <c r="E170" s="54">
        <v>14.76</v>
      </c>
      <c r="F170" s="54">
        <v>71.2</v>
      </c>
      <c r="G170" s="54"/>
      <c r="H170" s="69">
        <v>122</v>
      </c>
    </row>
    <row r="171" spans="1:8">
      <c r="A171" s="53" t="s">
        <v>23</v>
      </c>
      <c r="B171" s="54">
        <v>20</v>
      </c>
      <c r="C171" s="54">
        <v>1.52</v>
      </c>
      <c r="D171" s="54">
        <v>0.16</v>
      </c>
      <c r="E171" s="54">
        <v>9.84</v>
      </c>
      <c r="F171" s="54">
        <v>47</v>
      </c>
      <c r="G171" s="54"/>
      <c r="H171" s="69">
        <v>123</v>
      </c>
    </row>
    <row r="172" spans="1:8">
      <c r="A172" s="61" t="s">
        <v>83</v>
      </c>
      <c r="B172" s="17">
        <f>SUM(B165:B171)</f>
        <v>640</v>
      </c>
      <c r="C172" s="18">
        <f>SUM(C165:C171)</f>
        <v>19.84</v>
      </c>
      <c r="D172" s="18">
        <f>SUM(D165:D171)</f>
        <v>18.38</v>
      </c>
      <c r="E172" s="18">
        <f>SUM(E165:E171)</f>
        <v>85.63000000000001</v>
      </c>
      <c r="F172" s="17">
        <f>SUM(F165:F171)</f>
        <v>571.28000000000009</v>
      </c>
      <c r="G172" s="62"/>
      <c r="H172" s="63"/>
    </row>
    <row r="173" spans="1:8">
      <c r="A173" s="84" t="s">
        <v>88</v>
      </c>
      <c r="B173" s="84"/>
      <c r="C173" s="84"/>
      <c r="D173" s="84"/>
      <c r="E173" s="84"/>
      <c r="F173" s="84"/>
      <c r="G173" s="84"/>
      <c r="H173" s="84"/>
    </row>
    <row r="174" spans="1:8">
      <c r="A174" s="53" t="s">
        <v>98</v>
      </c>
      <c r="B174" s="68">
        <v>70</v>
      </c>
      <c r="C174" s="54">
        <v>5.22</v>
      </c>
      <c r="D174" s="54">
        <v>4.43</v>
      </c>
      <c r="E174" s="54">
        <v>24.7</v>
      </c>
      <c r="F174" s="54">
        <v>159.88999999999999</v>
      </c>
      <c r="G174" s="54"/>
      <c r="H174" s="69">
        <v>543</v>
      </c>
    </row>
    <row r="175" spans="1:8">
      <c r="A175" s="53" t="s">
        <v>99</v>
      </c>
      <c r="B175" s="54">
        <v>180</v>
      </c>
      <c r="C175" s="54">
        <v>3.72</v>
      </c>
      <c r="D175" s="54">
        <v>5.74</v>
      </c>
      <c r="E175" s="54">
        <v>9.08</v>
      </c>
      <c r="F175" s="54">
        <v>120</v>
      </c>
      <c r="G175" s="54"/>
      <c r="H175" s="69">
        <v>529</v>
      </c>
    </row>
    <row r="176" spans="1:8">
      <c r="A176" s="61" t="s">
        <v>83</v>
      </c>
      <c r="B176" s="17">
        <f>SUM(B174:B175)</f>
        <v>250</v>
      </c>
      <c r="C176" s="18">
        <f>SUM(C174:C175)</f>
        <v>8.94</v>
      </c>
      <c r="D176" s="18">
        <f>SUM(D174:D175)</f>
        <v>10.17</v>
      </c>
      <c r="E176" s="18">
        <f>SUM(E174:E175)</f>
        <v>33.78</v>
      </c>
      <c r="F176" s="17">
        <f>SUM(F174:F175)</f>
        <v>279.89</v>
      </c>
      <c r="G176" s="62"/>
      <c r="H176" s="63"/>
    </row>
    <row r="177" spans="1:8">
      <c r="A177" s="16" t="s">
        <v>26</v>
      </c>
      <c r="B177" s="29">
        <f>B176+B172+B163+B160</f>
        <v>1485</v>
      </c>
      <c r="C177" s="29">
        <f t="shared" ref="C177:E177" si="5">C176+C172+C163+C160</f>
        <v>39.150000000000006</v>
      </c>
      <c r="D177" s="29">
        <f t="shared" si="5"/>
        <v>40.059999999999995</v>
      </c>
      <c r="E177" s="29">
        <f t="shared" si="5"/>
        <v>205.92000000000002</v>
      </c>
      <c r="F177" s="29">
        <v>1443.92</v>
      </c>
      <c r="G177" s="29"/>
      <c r="H177" s="29"/>
    </row>
    <row r="178" spans="1:8">
      <c r="A178" s="89" t="s">
        <v>100</v>
      </c>
      <c r="B178" s="89"/>
      <c r="C178" s="89"/>
      <c r="D178" s="89"/>
      <c r="E178" s="89"/>
      <c r="F178" s="89"/>
      <c r="G178" s="89"/>
      <c r="H178" s="89"/>
    </row>
    <row r="179" spans="1:8">
      <c r="A179" s="90" t="s">
        <v>101</v>
      </c>
      <c r="B179" s="90"/>
      <c r="C179" s="90"/>
      <c r="D179" s="90"/>
      <c r="E179" s="90"/>
      <c r="F179" s="90"/>
      <c r="G179" s="90"/>
      <c r="H179" s="90"/>
    </row>
    <row r="180" spans="1:8">
      <c r="A180" s="53" t="s">
        <v>102</v>
      </c>
      <c r="B180" s="68">
        <v>100</v>
      </c>
      <c r="C180" s="54">
        <v>8.82</v>
      </c>
      <c r="D180" s="54">
        <v>16.920000000000002</v>
      </c>
      <c r="E180" s="54">
        <v>1.69</v>
      </c>
      <c r="F180" s="54">
        <v>163</v>
      </c>
      <c r="G180" s="54"/>
      <c r="H180" s="69">
        <v>311</v>
      </c>
    </row>
    <row r="181" spans="1:8">
      <c r="A181" s="53" t="s">
        <v>12</v>
      </c>
      <c r="B181" s="76" t="s">
        <v>141</v>
      </c>
      <c r="C181" s="54">
        <v>2.1</v>
      </c>
      <c r="D181" s="54">
        <v>4.32</v>
      </c>
      <c r="E181" s="54">
        <v>12.34</v>
      </c>
      <c r="F181" s="54">
        <v>96.15</v>
      </c>
      <c r="G181" s="54"/>
      <c r="H181" s="69">
        <v>107</v>
      </c>
    </row>
    <row r="182" spans="1:8">
      <c r="A182" s="53" t="s">
        <v>68</v>
      </c>
      <c r="B182" s="69">
        <v>100</v>
      </c>
      <c r="C182" s="54">
        <v>0.8</v>
      </c>
      <c r="D182" s="54">
        <v>0.2</v>
      </c>
      <c r="E182" s="54">
        <v>11.5</v>
      </c>
      <c r="F182" s="54">
        <v>38</v>
      </c>
      <c r="G182" s="54"/>
      <c r="H182" s="69">
        <v>126</v>
      </c>
    </row>
    <row r="183" spans="1:8">
      <c r="A183" s="53" t="s">
        <v>63</v>
      </c>
      <c r="B183" s="54">
        <v>180</v>
      </c>
      <c r="C183" s="54">
        <v>1.3</v>
      </c>
      <c r="D183" s="54">
        <v>1.1200000000000001</v>
      </c>
      <c r="E183" s="54">
        <v>13.73</v>
      </c>
      <c r="F183" s="54">
        <v>78.48</v>
      </c>
      <c r="G183" s="54"/>
      <c r="H183" s="69">
        <v>507</v>
      </c>
    </row>
    <row r="184" spans="1:8">
      <c r="A184" s="61" t="s">
        <v>83</v>
      </c>
      <c r="B184" s="17">
        <v>410</v>
      </c>
      <c r="C184" s="18">
        <f>SUM(C180:C183)</f>
        <v>13.020000000000001</v>
      </c>
      <c r="D184" s="18">
        <f>SUM(D180:D183)</f>
        <v>22.560000000000002</v>
      </c>
      <c r="E184" s="18">
        <f>SUM(E180:E183)</f>
        <v>39.260000000000005</v>
      </c>
      <c r="F184" s="17">
        <f>SUM(F180:F183)</f>
        <v>375.63</v>
      </c>
      <c r="G184" s="62"/>
      <c r="H184" s="63"/>
    </row>
    <row r="185" spans="1:8">
      <c r="A185" s="86" t="s">
        <v>81</v>
      </c>
      <c r="B185" s="87"/>
      <c r="C185" s="87"/>
      <c r="D185" s="87"/>
      <c r="E185" s="87"/>
      <c r="F185" s="87"/>
      <c r="G185" s="87"/>
      <c r="H185" s="88"/>
    </row>
    <row r="186" spans="1:8">
      <c r="A186" s="53" t="s">
        <v>133</v>
      </c>
      <c r="B186" s="54">
        <v>180</v>
      </c>
      <c r="C186" s="54">
        <v>1.4</v>
      </c>
      <c r="D186" s="72">
        <v>0</v>
      </c>
      <c r="E186" s="54">
        <v>27.8</v>
      </c>
      <c r="F186" s="54">
        <v>90</v>
      </c>
      <c r="G186" s="54"/>
      <c r="H186" s="69">
        <v>532</v>
      </c>
    </row>
    <row r="187" spans="1:8">
      <c r="A187" s="61" t="s">
        <v>83</v>
      </c>
      <c r="B187" s="17">
        <f>SUM(B186)</f>
        <v>180</v>
      </c>
      <c r="C187" s="18">
        <f>SUM(C186)</f>
        <v>1.4</v>
      </c>
      <c r="D187" s="18">
        <f>SUM(D186)</f>
        <v>0</v>
      </c>
      <c r="E187" s="18">
        <f>SUM(E186)</f>
        <v>27.8</v>
      </c>
      <c r="F187" s="17">
        <f>SUM(F186)</f>
        <v>90</v>
      </c>
      <c r="G187" s="62"/>
      <c r="H187" s="63"/>
    </row>
    <row r="188" spans="1:8">
      <c r="A188" s="77"/>
      <c r="B188" s="36"/>
      <c r="C188" s="37"/>
      <c r="D188" s="37"/>
      <c r="E188" s="37"/>
      <c r="F188" s="36"/>
      <c r="G188" s="78"/>
      <c r="H188" s="79"/>
    </row>
    <row r="189" spans="1:8">
      <c r="A189" s="83" t="s">
        <v>84</v>
      </c>
      <c r="B189" s="84"/>
      <c r="C189" s="84"/>
      <c r="D189" s="84"/>
      <c r="E189" s="84"/>
      <c r="F189" s="84"/>
      <c r="G189" s="84"/>
      <c r="H189" s="85"/>
    </row>
    <row r="190" spans="1:8">
      <c r="A190" s="53" t="s">
        <v>103</v>
      </c>
      <c r="B190" s="54">
        <v>40</v>
      </c>
      <c r="C190" s="54">
        <v>0.44</v>
      </c>
      <c r="D190" s="72">
        <v>0.08</v>
      </c>
      <c r="E190" s="54">
        <v>1.52</v>
      </c>
      <c r="F190" s="54">
        <v>9.6</v>
      </c>
      <c r="G190" s="54"/>
      <c r="H190" s="69">
        <v>120</v>
      </c>
    </row>
    <row r="191" spans="1:8">
      <c r="A191" s="53" t="s">
        <v>104</v>
      </c>
      <c r="B191" s="54">
        <v>200</v>
      </c>
      <c r="C191" s="54">
        <v>1.67</v>
      </c>
      <c r="D191" s="54">
        <v>4.3</v>
      </c>
      <c r="E191" s="54">
        <v>10.210000000000001</v>
      </c>
      <c r="F191" s="54">
        <v>97.87</v>
      </c>
      <c r="G191" s="54"/>
      <c r="H191" s="69">
        <v>148</v>
      </c>
    </row>
    <row r="192" spans="1:8">
      <c r="A192" s="53" t="s">
        <v>105</v>
      </c>
      <c r="B192" s="68">
        <v>130</v>
      </c>
      <c r="C192" s="54">
        <v>2.77</v>
      </c>
      <c r="D192" s="54">
        <v>4.51</v>
      </c>
      <c r="E192" s="54">
        <v>43.47</v>
      </c>
      <c r="F192" s="54">
        <v>103.23</v>
      </c>
      <c r="G192" s="54"/>
      <c r="H192" s="69">
        <v>435</v>
      </c>
    </row>
    <row r="193" spans="1:8">
      <c r="A193" s="53" t="s">
        <v>106</v>
      </c>
      <c r="B193" s="68">
        <v>70</v>
      </c>
      <c r="C193" s="54">
        <v>12.61</v>
      </c>
      <c r="D193" s="54">
        <v>11.87</v>
      </c>
      <c r="E193" s="54">
        <v>10</v>
      </c>
      <c r="F193" s="54">
        <v>197.87</v>
      </c>
      <c r="G193" s="54"/>
      <c r="H193" s="69">
        <v>391</v>
      </c>
    </row>
    <row r="194" spans="1:8" ht="27">
      <c r="A194" s="67" t="s">
        <v>107</v>
      </c>
      <c r="B194" s="54">
        <v>150</v>
      </c>
      <c r="C194" s="54">
        <v>0.23</v>
      </c>
      <c r="D194" s="54">
        <v>0.05</v>
      </c>
      <c r="E194" s="54">
        <v>12.8</v>
      </c>
      <c r="F194" s="54">
        <v>57.06</v>
      </c>
      <c r="G194" s="54"/>
      <c r="H194" s="69">
        <v>525</v>
      </c>
    </row>
    <row r="195" spans="1:8">
      <c r="A195" s="53" t="s">
        <v>22</v>
      </c>
      <c r="B195" s="54">
        <v>30</v>
      </c>
      <c r="C195" s="54">
        <v>2.2799999999999998</v>
      </c>
      <c r="D195" s="54">
        <v>0.24</v>
      </c>
      <c r="E195" s="54">
        <v>14.76</v>
      </c>
      <c r="F195" s="54">
        <v>71.2</v>
      </c>
      <c r="G195" s="54"/>
      <c r="H195" s="69">
        <v>122</v>
      </c>
    </row>
    <row r="196" spans="1:8">
      <c r="A196" s="53" t="s">
        <v>23</v>
      </c>
      <c r="B196" s="54">
        <v>20</v>
      </c>
      <c r="C196" s="54">
        <v>1.52</v>
      </c>
      <c r="D196" s="54">
        <v>0.16</v>
      </c>
      <c r="E196" s="54">
        <v>9.84</v>
      </c>
      <c r="F196" s="54">
        <v>47</v>
      </c>
      <c r="G196" s="54"/>
      <c r="H196" s="69">
        <v>123</v>
      </c>
    </row>
    <row r="197" spans="1:8">
      <c r="A197" s="61" t="s">
        <v>83</v>
      </c>
      <c r="B197" s="17">
        <f>SUM(B190:B196)</f>
        <v>640</v>
      </c>
      <c r="C197" s="18">
        <f>SUM(C190:C196)</f>
        <v>21.52</v>
      </c>
      <c r="D197" s="18">
        <f>SUM(D190:D196)</f>
        <v>21.209999999999997</v>
      </c>
      <c r="E197" s="18">
        <f>SUM(E190:E196)</f>
        <v>102.60000000000001</v>
      </c>
      <c r="F197" s="17">
        <f>SUM(F190:F196)</f>
        <v>583.83000000000004</v>
      </c>
      <c r="G197" s="62"/>
      <c r="H197" s="63"/>
    </row>
    <row r="198" spans="1:8">
      <c r="A198" s="83" t="s">
        <v>88</v>
      </c>
      <c r="B198" s="84"/>
      <c r="C198" s="84"/>
      <c r="D198" s="84"/>
      <c r="E198" s="84"/>
      <c r="F198" s="84"/>
      <c r="G198" s="84"/>
      <c r="H198" s="85"/>
    </row>
    <row r="199" spans="1:8" ht="27">
      <c r="A199" s="53" t="s">
        <v>132</v>
      </c>
      <c r="B199" s="54">
        <v>120</v>
      </c>
      <c r="C199" s="54">
        <v>7.12</v>
      </c>
      <c r="D199" s="54">
        <v>5.95</v>
      </c>
      <c r="E199" s="54">
        <v>30.29</v>
      </c>
      <c r="F199" s="54">
        <v>167</v>
      </c>
      <c r="G199" s="54"/>
      <c r="H199" s="69">
        <v>326</v>
      </c>
    </row>
    <row r="200" spans="1:8">
      <c r="A200" s="14" t="s">
        <v>108</v>
      </c>
      <c r="B200" s="15">
        <v>180</v>
      </c>
      <c r="C200" s="15">
        <v>0</v>
      </c>
      <c r="D200" s="15">
        <v>0</v>
      </c>
      <c r="E200" s="15">
        <v>13.67</v>
      </c>
      <c r="F200" s="15">
        <v>54.65</v>
      </c>
      <c r="G200" s="15"/>
      <c r="H200" s="12">
        <v>505</v>
      </c>
    </row>
    <row r="201" spans="1:8">
      <c r="A201" s="61" t="s">
        <v>83</v>
      </c>
      <c r="B201" s="17">
        <f>SUM(B199:B200)</f>
        <v>300</v>
      </c>
      <c r="C201" s="18">
        <f>SUM(C199:C200)</f>
        <v>7.12</v>
      </c>
      <c r="D201" s="18">
        <f>SUM(D199:D200)</f>
        <v>5.95</v>
      </c>
      <c r="E201" s="18">
        <f>SUM(E199:E200)</f>
        <v>43.96</v>
      </c>
      <c r="F201" s="17">
        <f>SUM(F199:F200)</f>
        <v>221.65</v>
      </c>
      <c r="G201" s="62"/>
      <c r="H201" s="63"/>
    </row>
    <row r="202" spans="1:8">
      <c r="A202" s="16" t="s">
        <v>26</v>
      </c>
      <c r="B202" s="29">
        <f>B201+B197+B187+B184</f>
        <v>1530</v>
      </c>
      <c r="C202" s="29">
        <f t="shared" ref="C202:E202" si="6">C201+C197+C187+C184</f>
        <v>43.06</v>
      </c>
      <c r="D202" s="29">
        <f t="shared" si="6"/>
        <v>49.72</v>
      </c>
      <c r="E202" s="29">
        <f t="shared" si="6"/>
        <v>213.62</v>
      </c>
      <c r="F202" s="29">
        <v>1440.25</v>
      </c>
      <c r="G202" s="29"/>
      <c r="H202" s="29"/>
    </row>
    <row r="203" spans="1:8">
      <c r="A203" s="83" t="s">
        <v>109</v>
      </c>
      <c r="B203" s="84"/>
      <c r="C203" s="84"/>
      <c r="D203" s="84"/>
      <c r="E203" s="84"/>
      <c r="F203" s="84"/>
      <c r="G203" s="84"/>
      <c r="H203" s="85"/>
    </row>
    <row r="204" spans="1:8">
      <c r="A204" s="86" t="s">
        <v>78</v>
      </c>
      <c r="B204" s="87"/>
      <c r="C204" s="87"/>
      <c r="D204" s="87"/>
      <c r="E204" s="87"/>
      <c r="F204" s="87"/>
      <c r="G204" s="87"/>
      <c r="H204" s="88"/>
    </row>
    <row r="205" spans="1:8">
      <c r="A205" s="53" t="s">
        <v>110</v>
      </c>
      <c r="B205" s="54">
        <v>200</v>
      </c>
      <c r="C205" s="54">
        <v>5.2</v>
      </c>
      <c r="D205" s="54">
        <v>10.47</v>
      </c>
      <c r="E205" s="54">
        <v>38.270000000000003</v>
      </c>
      <c r="F205" s="54">
        <v>271.26</v>
      </c>
      <c r="G205" s="54"/>
      <c r="H205" s="69">
        <v>270</v>
      </c>
    </row>
    <row r="206" spans="1:8">
      <c r="A206" s="53" t="s">
        <v>67</v>
      </c>
      <c r="B206" s="54">
        <v>40</v>
      </c>
      <c r="C206" s="54">
        <v>4.2</v>
      </c>
      <c r="D206" s="54">
        <v>6.11</v>
      </c>
      <c r="E206" s="54">
        <v>12.94</v>
      </c>
      <c r="F206" s="54">
        <v>123.55</v>
      </c>
      <c r="G206" s="54"/>
      <c r="H206" s="69">
        <v>115</v>
      </c>
    </row>
    <row r="207" spans="1:8">
      <c r="A207" s="14" t="s">
        <v>108</v>
      </c>
      <c r="B207" s="15">
        <v>200</v>
      </c>
      <c r="C207" s="15">
        <v>0</v>
      </c>
      <c r="D207" s="15">
        <v>0</v>
      </c>
      <c r="E207" s="15">
        <v>15.04</v>
      </c>
      <c r="F207" s="15">
        <v>60.12</v>
      </c>
      <c r="G207" s="15"/>
      <c r="H207" s="12">
        <v>505</v>
      </c>
    </row>
    <row r="208" spans="1:8">
      <c r="A208" s="61" t="s">
        <v>83</v>
      </c>
      <c r="B208" s="17">
        <f>SUM(B205:B207)</f>
        <v>440</v>
      </c>
      <c r="C208" s="18">
        <f>SUM(C205:C207)</f>
        <v>9.4</v>
      </c>
      <c r="D208" s="18">
        <f>SUM(D205:D207)</f>
        <v>16.580000000000002</v>
      </c>
      <c r="E208" s="18">
        <f>SUM(E205:E207)</f>
        <v>66.25</v>
      </c>
      <c r="F208" s="17">
        <f>SUM(F205:F207)</f>
        <v>454.93</v>
      </c>
      <c r="G208" s="62"/>
      <c r="H208" s="63"/>
    </row>
    <row r="209" spans="1:8">
      <c r="A209" s="86" t="s">
        <v>81</v>
      </c>
      <c r="B209" s="87"/>
      <c r="C209" s="87"/>
      <c r="D209" s="87"/>
      <c r="E209" s="87"/>
      <c r="F209" s="87"/>
      <c r="G209" s="87"/>
      <c r="H209" s="88"/>
    </row>
    <row r="210" spans="1:8">
      <c r="A210" s="53" t="s">
        <v>111</v>
      </c>
      <c r="B210" s="54">
        <v>200</v>
      </c>
      <c r="C210" s="54">
        <v>1</v>
      </c>
      <c r="D210" s="54">
        <v>0.2</v>
      </c>
      <c r="E210" s="54">
        <v>20.2</v>
      </c>
      <c r="F210" s="54">
        <v>92</v>
      </c>
      <c r="G210" s="54"/>
      <c r="H210" s="69">
        <v>532</v>
      </c>
    </row>
    <row r="211" spans="1:8">
      <c r="A211" s="61" t="s">
        <v>83</v>
      </c>
      <c r="B211" s="18">
        <f>SUM(B210)</f>
        <v>200</v>
      </c>
      <c r="C211" s="18">
        <f>SUM(C210)</f>
        <v>1</v>
      </c>
      <c r="D211" s="18">
        <f>SUM(D210)</f>
        <v>0.2</v>
      </c>
      <c r="E211" s="18">
        <f>SUM(E210)</f>
        <v>20.2</v>
      </c>
      <c r="F211" s="18">
        <f>SUM(F210)</f>
        <v>92</v>
      </c>
      <c r="G211" s="62"/>
      <c r="H211" s="63"/>
    </row>
    <row r="212" spans="1:8">
      <c r="A212" s="77"/>
      <c r="B212" s="37"/>
      <c r="C212" s="37"/>
      <c r="D212" s="37"/>
      <c r="E212" s="37"/>
      <c r="F212" s="37"/>
      <c r="G212" s="78"/>
      <c r="H212" s="79"/>
    </row>
    <row r="213" spans="1:8">
      <c r="A213" s="86" t="s">
        <v>17</v>
      </c>
      <c r="B213" s="87"/>
      <c r="C213" s="87"/>
      <c r="D213" s="87"/>
      <c r="E213" s="87"/>
      <c r="F213" s="87"/>
      <c r="G213" s="87"/>
      <c r="H213" s="88"/>
    </row>
    <row r="214" spans="1:8">
      <c r="A214" s="53" t="s">
        <v>112</v>
      </c>
      <c r="B214" s="54">
        <v>40</v>
      </c>
      <c r="C214" s="54">
        <v>0.32</v>
      </c>
      <c r="D214" s="54">
        <v>0.04</v>
      </c>
      <c r="E214" s="54">
        <v>0.75</v>
      </c>
      <c r="F214" s="54">
        <v>4.2</v>
      </c>
      <c r="G214" s="54"/>
      <c r="H214" s="69">
        <v>120</v>
      </c>
    </row>
    <row r="215" spans="1:8">
      <c r="A215" s="53" t="s">
        <v>113</v>
      </c>
      <c r="B215" s="54">
        <v>200</v>
      </c>
      <c r="C215" s="54">
        <v>1.42</v>
      </c>
      <c r="D215" s="54">
        <v>4.1100000000000003</v>
      </c>
      <c r="E215" s="54">
        <v>8.99</v>
      </c>
      <c r="F215" s="54">
        <v>81.25</v>
      </c>
      <c r="G215" s="54"/>
      <c r="H215" s="69">
        <v>142</v>
      </c>
    </row>
    <row r="216" spans="1:8">
      <c r="A216" s="53" t="s">
        <v>114</v>
      </c>
      <c r="B216" s="54">
        <v>130</v>
      </c>
      <c r="C216" s="54">
        <v>12.21</v>
      </c>
      <c r="D216" s="54">
        <v>0.71</v>
      </c>
      <c r="E216" s="54">
        <v>26.05</v>
      </c>
      <c r="F216" s="54">
        <v>161.85</v>
      </c>
      <c r="G216" s="54"/>
      <c r="H216" s="69">
        <v>427</v>
      </c>
    </row>
    <row r="217" spans="1:8">
      <c r="A217" s="53" t="s">
        <v>115</v>
      </c>
      <c r="B217" s="54">
        <v>70</v>
      </c>
      <c r="C217" s="54">
        <v>11.33</v>
      </c>
      <c r="D217" s="54">
        <v>8.5</v>
      </c>
      <c r="E217" s="54">
        <v>0</v>
      </c>
      <c r="F217" s="54">
        <v>131.6</v>
      </c>
      <c r="G217" s="54"/>
      <c r="H217" s="80">
        <v>414</v>
      </c>
    </row>
    <row r="218" spans="1:8" ht="27">
      <c r="A218" s="67" t="s">
        <v>116</v>
      </c>
      <c r="B218" s="54">
        <v>150</v>
      </c>
      <c r="C218" s="54">
        <v>0.09</v>
      </c>
      <c r="D218" s="54">
        <v>0.06</v>
      </c>
      <c r="E218" s="54">
        <v>16.260000000000002</v>
      </c>
      <c r="F218" s="54">
        <v>64.510000000000005</v>
      </c>
      <c r="G218" s="54"/>
      <c r="H218" s="69">
        <v>519</v>
      </c>
    </row>
    <row r="219" spans="1:8">
      <c r="A219" s="53" t="s">
        <v>73</v>
      </c>
      <c r="B219" s="54">
        <v>30</v>
      </c>
      <c r="C219" s="54">
        <v>2.2799999999999998</v>
      </c>
      <c r="D219" s="54">
        <v>0.24</v>
      </c>
      <c r="E219" s="54">
        <v>14.76</v>
      </c>
      <c r="F219" s="54">
        <v>71.2</v>
      </c>
      <c r="G219" s="54"/>
      <c r="H219" s="69">
        <v>122</v>
      </c>
    </row>
    <row r="220" spans="1:8">
      <c r="A220" s="53" t="s">
        <v>23</v>
      </c>
      <c r="B220" s="54">
        <v>20</v>
      </c>
      <c r="C220" s="54">
        <v>1.52</v>
      </c>
      <c r="D220" s="54">
        <v>0.16</v>
      </c>
      <c r="E220" s="54">
        <v>9.84</v>
      </c>
      <c r="F220" s="54">
        <v>47</v>
      </c>
      <c r="G220" s="54"/>
      <c r="H220" s="69">
        <v>123</v>
      </c>
    </row>
    <row r="221" spans="1:8">
      <c r="A221" s="61" t="s">
        <v>83</v>
      </c>
      <c r="B221" s="17">
        <f>SUM(B214:B220)</f>
        <v>640</v>
      </c>
      <c r="C221" s="18">
        <f>SUM(C214:C220)</f>
        <v>29.17</v>
      </c>
      <c r="D221" s="18">
        <f>SUM(D214:D220)</f>
        <v>13.82</v>
      </c>
      <c r="E221" s="18">
        <f>SUM(E214:E220)</f>
        <v>76.650000000000006</v>
      </c>
      <c r="F221" s="17">
        <f>SUM(F214:F220)</f>
        <v>561.61</v>
      </c>
      <c r="G221" s="62"/>
      <c r="H221" s="63"/>
    </row>
    <row r="222" spans="1:8">
      <c r="A222" s="83" t="s">
        <v>24</v>
      </c>
      <c r="B222" s="84"/>
      <c r="C222" s="84"/>
      <c r="D222" s="84"/>
      <c r="E222" s="84"/>
      <c r="F222" s="84"/>
      <c r="G222" s="84"/>
      <c r="H222" s="85"/>
    </row>
    <row r="223" spans="1:8">
      <c r="A223" s="53" t="s">
        <v>117</v>
      </c>
      <c r="B223" s="54">
        <v>150</v>
      </c>
      <c r="C223" s="54">
        <v>4.97</v>
      </c>
      <c r="D223" s="54">
        <v>4.6399999999999997</v>
      </c>
      <c r="E223" s="54">
        <v>16.77</v>
      </c>
      <c r="F223" s="54">
        <v>185</v>
      </c>
      <c r="G223" s="54"/>
      <c r="H223" s="69">
        <v>221</v>
      </c>
    </row>
    <row r="224" spans="1:8">
      <c r="A224" s="53" t="s">
        <v>118</v>
      </c>
      <c r="B224" s="54">
        <v>180</v>
      </c>
      <c r="C224" s="54">
        <v>0.05</v>
      </c>
      <c r="D224" s="54">
        <v>0</v>
      </c>
      <c r="E224" s="54">
        <v>13.86</v>
      </c>
      <c r="F224" s="54">
        <v>57</v>
      </c>
      <c r="G224" s="54"/>
      <c r="H224" s="69">
        <v>506</v>
      </c>
    </row>
    <row r="225" spans="1:8">
      <c r="A225" s="61" t="s">
        <v>83</v>
      </c>
      <c r="B225" s="17">
        <f>SUM(B223:B224)</f>
        <v>330</v>
      </c>
      <c r="C225" s="18">
        <f>SUM(C223:C224)</f>
        <v>5.0199999999999996</v>
      </c>
      <c r="D225" s="18">
        <f>SUM(D223:D224)</f>
        <v>4.6399999999999997</v>
      </c>
      <c r="E225" s="18">
        <f>SUM(E223:E224)</f>
        <v>30.63</v>
      </c>
      <c r="F225" s="17">
        <v>279</v>
      </c>
      <c r="G225" s="62"/>
      <c r="H225" s="63"/>
    </row>
    <row r="226" spans="1:8">
      <c r="A226" s="83" t="s">
        <v>119</v>
      </c>
      <c r="B226" s="84"/>
      <c r="C226" s="84"/>
      <c r="D226" s="84"/>
      <c r="E226" s="84"/>
      <c r="F226" s="84"/>
      <c r="G226" s="84"/>
      <c r="H226" s="85"/>
    </row>
    <row r="227" spans="1:8">
      <c r="A227" s="86" t="s">
        <v>120</v>
      </c>
      <c r="B227" s="87"/>
      <c r="C227" s="87"/>
      <c r="D227" s="87"/>
      <c r="E227" s="87"/>
      <c r="F227" s="87"/>
      <c r="G227" s="87"/>
      <c r="H227" s="88"/>
    </row>
    <row r="228" spans="1:8">
      <c r="A228" s="53" t="s">
        <v>121</v>
      </c>
      <c r="B228" s="54">
        <v>200</v>
      </c>
      <c r="C228" s="54">
        <v>7.79</v>
      </c>
      <c r="D228" s="54">
        <v>9.89</v>
      </c>
      <c r="E228" s="54">
        <v>35.909999999999997</v>
      </c>
      <c r="F228" s="54">
        <v>263</v>
      </c>
      <c r="G228" s="54"/>
      <c r="H228" s="69">
        <v>282</v>
      </c>
    </row>
    <row r="229" spans="1:8">
      <c r="A229" s="53" t="s">
        <v>54</v>
      </c>
      <c r="B229" s="76" t="s">
        <v>142</v>
      </c>
      <c r="C229" s="54">
        <v>0.99</v>
      </c>
      <c r="D229" s="54">
        <v>2.52</v>
      </c>
      <c r="E229" s="54">
        <v>19.190000000000001</v>
      </c>
      <c r="F229" s="54">
        <v>103.42</v>
      </c>
      <c r="G229" s="54"/>
      <c r="H229" s="69">
        <v>110</v>
      </c>
    </row>
    <row r="230" spans="1:8">
      <c r="A230" s="53" t="s">
        <v>136</v>
      </c>
      <c r="B230" s="68">
        <v>180</v>
      </c>
      <c r="C230" s="54">
        <v>0</v>
      </c>
      <c r="D230" s="54">
        <v>0</v>
      </c>
      <c r="E230" s="54">
        <v>13.67</v>
      </c>
      <c r="F230" s="54">
        <v>54.65</v>
      </c>
      <c r="G230" s="54"/>
      <c r="H230" s="69">
        <v>505</v>
      </c>
    </row>
    <row r="231" spans="1:8">
      <c r="A231" s="61" t="s">
        <v>83</v>
      </c>
      <c r="B231" s="17">
        <v>420</v>
      </c>
      <c r="C231" s="18">
        <f>SUM(C228:C230)</f>
        <v>8.7799999999999994</v>
      </c>
      <c r="D231" s="18">
        <f>SUM(D228:D230)</f>
        <v>12.41</v>
      </c>
      <c r="E231" s="18">
        <f>SUM(E228:E230)</f>
        <v>68.77</v>
      </c>
      <c r="F231" s="17">
        <f>SUM(F228:F230)</f>
        <v>421.07</v>
      </c>
      <c r="G231" s="62"/>
      <c r="H231" s="63"/>
    </row>
    <row r="232" spans="1:8">
      <c r="A232" s="86" t="s">
        <v>81</v>
      </c>
      <c r="B232" s="87"/>
      <c r="C232" s="87"/>
      <c r="D232" s="87"/>
      <c r="E232" s="87"/>
      <c r="F232" s="87"/>
      <c r="G232" s="87"/>
      <c r="H232" s="88"/>
    </row>
    <row r="233" spans="1:8">
      <c r="A233" s="53" t="s">
        <v>137</v>
      </c>
      <c r="B233" s="54">
        <v>180</v>
      </c>
      <c r="C233" s="54">
        <v>1.26</v>
      </c>
      <c r="D233" s="72">
        <v>0.36</v>
      </c>
      <c r="E233" s="54">
        <v>20.52</v>
      </c>
      <c r="F233" s="54">
        <v>90</v>
      </c>
      <c r="G233" s="54"/>
      <c r="H233" s="69">
        <v>532</v>
      </c>
    </row>
    <row r="234" spans="1:8">
      <c r="A234" s="61" t="s">
        <v>83</v>
      </c>
      <c r="B234" s="17">
        <f>SUM(B233)</f>
        <v>180</v>
      </c>
      <c r="C234" s="18">
        <f>SUM(C233)</f>
        <v>1.26</v>
      </c>
      <c r="D234" s="18">
        <f>SUM(D233)</f>
        <v>0.36</v>
      </c>
      <c r="E234" s="18">
        <f>SUM(E233)</f>
        <v>20.52</v>
      </c>
      <c r="F234" s="17">
        <f>SUM(F233)</f>
        <v>90</v>
      </c>
      <c r="G234" s="62"/>
      <c r="H234" s="63"/>
    </row>
    <row r="235" spans="1:8">
      <c r="A235" s="77"/>
      <c r="B235" s="36"/>
      <c r="C235" s="37"/>
      <c r="D235" s="37"/>
      <c r="E235" s="37"/>
      <c r="F235" s="36"/>
      <c r="G235" s="78"/>
      <c r="H235" s="79"/>
    </row>
    <row r="236" spans="1:8">
      <c r="A236" s="83" t="s">
        <v>17</v>
      </c>
      <c r="B236" s="84"/>
      <c r="C236" s="84"/>
      <c r="D236" s="84"/>
      <c r="E236" s="84"/>
      <c r="F236" s="84"/>
      <c r="G236" s="84"/>
      <c r="H236" s="85"/>
    </row>
    <row r="237" spans="1:8">
      <c r="A237" s="53" t="s">
        <v>123</v>
      </c>
      <c r="B237" s="54">
        <v>40</v>
      </c>
      <c r="C237" s="54">
        <v>0.5</v>
      </c>
      <c r="D237" s="72">
        <v>4.08</v>
      </c>
      <c r="E237" s="54">
        <v>2.93</v>
      </c>
      <c r="F237" s="54">
        <v>50.78</v>
      </c>
      <c r="G237" s="54"/>
      <c r="H237" s="69">
        <v>90</v>
      </c>
    </row>
    <row r="238" spans="1:8" ht="27">
      <c r="A238" s="53" t="s">
        <v>124</v>
      </c>
      <c r="B238" s="54">
        <v>200</v>
      </c>
      <c r="C238" s="54">
        <v>11.72</v>
      </c>
      <c r="D238" s="54">
        <v>10.01</v>
      </c>
      <c r="E238" s="54">
        <v>4.78</v>
      </c>
      <c r="F238" s="54">
        <v>112.2</v>
      </c>
      <c r="G238" s="54"/>
      <c r="H238" s="69">
        <v>160</v>
      </c>
    </row>
    <row r="239" spans="1:8">
      <c r="A239" s="53" t="s">
        <v>125</v>
      </c>
      <c r="B239" s="54">
        <v>170</v>
      </c>
      <c r="C239" s="54">
        <v>14.68</v>
      </c>
      <c r="D239" s="54">
        <v>14.28</v>
      </c>
      <c r="E239" s="54">
        <v>6.06</v>
      </c>
      <c r="F239" s="54">
        <v>246</v>
      </c>
      <c r="G239" s="54"/>
      <c r="H239" s="69">
        <v>382</v>
      </c>
    </row>
    <row r="240" spans="1:8" ht="27">
      <c r="A240" s="67" t="s">
        <v>107</v>
      </c>
      <c r="B240" s="54">
        <v>150</v>
      </c>
      <c r="C240" s="54">
        <v>0.23</v>
      </c>
      <c r="D240" s="54">
        <v>0.05</v>
      </c>
      <c r="E240" s="54">
        <v>12.8</v>
      </c>
      <c r="F240" s="54">
        <v>57.06</v>
      </c>
      <c r="G240" s="54"/>
      <c r="H240" s="69">
        <v>525</v>
      </c>
    </row>
    <row r="241" spans="1:8">
      <c r="A241" s="53" t="s">
        <v>73</v>
      </c>
      <c r="B241" s="54">
        <v>30</v>
      </c>
      <c r="C241" s="54">
        <v>2.2799999999999998</v>
      </c>
      <c r="D241" s="54">
        <v>0.24</v>
      </c>
      <c r="E241" s="54">
        <v>14.76</v>
      </c>
      <c r="F241" s="54">
        <v>71.2</v>
      </c>
      <c r="G241" s="54"/>
      <c r="H241" s="69">
        <v>122</v>
      </c>
    </row>
    <row r="242" spans="1:8">
      <c r="A242" s="53" t="s">
        <v>23</v>
      </c>
      <c r="B242" s="54">
        <v>20</v>
      </c>
      <c r="C242" s="54">
        <v>1.52</v>
      </c>
      <c r="D242" s="54">
        <v>0.16</v>
      </c>
      <c r="E242" s="54">
        <v>9.84</v>
      </c>
      <c r="F242" s="54">
        <v>47</v>
      </c>
      <c r="G242" s="54"/>
      <c r="H242" s="69">
        <v>123</v>
      </c>
    </row>
    <row r="243" spans="1:8">
      <c r="A243" s="61" t="s">
        <v>83</v>
      </c>
      <c r="B243" s="17">
        <f>SUM(B237:B242)</f>
        <v>610</v>
      </c>
      <c r="C243" s="18">
        <f>SUM(C237:C242)</f>
        <v>30.93</v>
      </c>
      <c r="D243" s="18">
        <f>SUM(D237:D242)</f>
        <v>28.819999999999997</v>
      </c>
      <c r="E243" s="18">
        <f>SUM(E237:E242)</f>
        <v>51.17</v>
      </c>
      <c r="F243" s="17">
        <f>SUM(F237:F242)</f>
        <v>584.24</v>
      </c>
      <c r="G243" s="62"/>
      <c r="H243" s="63"/>
    </row>
    <row r="244" spans="1:8">
      <c r="A244" s="83" t="s">
        <v>24</v>
      </c>
      <c r="B244" s="84"/>
      <c r="C244" s="84"/>
      <c r="D244" s="84"/>
      <c r="E244" s="84"/>
      <c r="F244" s="84"/>
      <c r="G244" s="84"/>
      <c r="H244" s="85"/>
    </row>
    <row r="245" spans="1:8">
      <c r="A245" s="53" t="s">
        <v>126</v>
      </c>
      <c r="B245" s="68">
        <v>180</v>
      </c>
      <c r="C245" s="54">
        <v>5.04</v>
      </c>
      <c r="D245" s="54">
        <v>3.94</v>
      </c>
      <c r="E245" s="54">
        <v>7.36</v>
      </c>
      <c r="F245" s="54">
        <v>85.15</v>
      </c>
      <c r="G245" s="54"/>
      <c r="H245" s="69">
        <v>530</v>
      </c>
    </row>
    <row r="246" spans="1:8">
      <c r="A246" s="53" t="s">
        <v>138</v>
      </c>
      <c r="B246" s="54">
        <v>70</v>
      </c>
      <c r="C246" s="54">
        <v>4.6500000000000004</v>
      </c>
      <c r="D246" s="54">
        <v>6.71</v>
      </c>
      <c r="E246" s="54">
        <v>26.73</v>
      </c>
      <c r="F246" s="54">
        <v>186</v>
      </c>
      <c r="G246" s="54"/>
      <c r="H246" s="69">
        <v>556</v>
      </c>
    </row>
    <row r="247" spans="1:8">
      <c r="A247" s="61" t="s">
        <v>83</v>
      </c>
      <c r="B247" s="17">
        <f>SUM(B245:B246)</f>
        <v>250</v>
      </c>
      <c r="C247" s="18">
        <f>SUM(C245:C246)</f>
        <v>9.6900000000000013</v>
      </c>
      <c r="D247" s="18">
        <f>SUM(D245:D246)</f>
        <v>10.65</v>
      </c>
      <c r="E247" s="18">
        <f>SUM(E245:E246)</f>
        <v>34.090000000000003</v>
      </c>
      <c r="F247" s="17">
        <f>SUM(F245:F246)</f>
        <v>271.14999999999998</v>
      </c>
      <c r="G247" s="62"/>
      <c r="H247" s="63"/>
    </row>
    <row r="248" spans="1:8">
      <c r="A248" s="16" t="s">
        <v>26</v>
      </c>
      <c r="B248" s="29">
        <f>B247+B243+B234+B231</f>
        <v>1460</v>
      </c>
      <c r="C248" s="29">
        <f t="shared" ref="C248:E248" si="7">C247+C243+C234+C231</f>
        <v>50.660000000000004</v>
      </c>
      <c r="D248" s="29">
        <f t="shared" si="7"/>
        <v>52.239999999999995</v>
      </c>
      <c r="E248" s="29">
        <f t="shared" si="7"/>
        <v>174.55</v>
      </c>
      <c r="F248" s="29">
        <f>F247+F243+F234+F231</f>
        <v>1366.46</v>
      </c>
      <c r="G248" s="29"/>
      <c r="H248" s="29"/>
    </row>
    <row r="249" spans="1:8">
      <c r="A249" s="81"/>
      <c r="B249" s="81"/>
      <c r="C249" s="81"/>
      <c r="D249" s="81"/>
      <c r="E249" s="81"/>
      <c r="F249" s="81"/>
      <c r="G249" s="81"/>
      <c r="H249" s="81"/>
    </row>
    <row r="250" spans="1:8">
      <c r="A250" s="82" t="s">
        <v>127</v>
      </c>
      <c r="B250" s="82"/>
      <c r="C250" s="82"/>
      <c r="D250" s="82"/>
      <c r="E250" s="82"/>
      <c r="F250" s="82"/>
      <c r="G250" s="82"/>
      <c r="H250" s="82"/>
    </row>
    <row r="251" spans="1:8">
      <c r="A251" s="82" t="s">
        <v>128</v>
      </c>
      <c r="B251" s="82"/>
      <c r="C251" s="82"/>
      <c r="D251" s="82"/>
      <c r="E251" s="82"/>
      <c r="F251" s="82"/>
      <c r="G251" s="82"/>
      <c r="H251" s="82"/>
    </row>
    <row r="252" spans="1:8">
      <c r="A252" s="81"/>
      <c r="B252" s="81"/>
      <c r="C252" s="81"/>
      <c r="D252" s="81"/>
      <c r="E252" s="81"/>
      <c r="F252" s="81"/>
      <c r="G252" s="81"/>
      <c r="H252" s="81"/>
    </row>
  </sheetData>
  <mergeCells count="56">
    <mergeCell ref="A34:H34"/>
    <mergeCell ref="F1:H1"/>
    <mergeCell ref="F2:H2"/>
    <mergeCell ref="F3:H3"/>
    <mergeCell ref="F4:H4"/>
    <mergeCell ref="A6:H6"/>
    <mergeCell ref="A9:H9"/>
    <mergeCell ref="A10:H10"/>
    <mergeCell ref="A16:H16"/>
    <mergeCell ref="A19:H19"/>
    <mergeCell ref="A28:H28"/>
    <mergeCell ref="A29:H29"/>
    <mergeCell ref="A90:H90"/>
    <mergeCell ref="A35:H35"/>
    <mergeCell ref="A41:H41"/>
    <mergeCell ref="A44:H44"/>
    <mergeCell ref="A53:H53"/>
    <mergeCell ref="A58:H58"/>
    <mergeCell ref="A59:H59"/>
    <mergeCell ref="A66:H66"/>
    <mergeCell ref="A70:H70"/>
    <mergeCell ref="A78:H78"/>
    <mergeCell ref="A83:H83"/>
    <mergeCell ref="A84:H84"/>
    <mergeCell ref="A156:H156"/>
    <mergeCell ref="A93:H93"/>
    <mergeCell ref="A102:H102"/>
    <mergeCell ref="A108:H108"/>
    <mergeCell ref="A114:H114"/>
    <mergeCell ref="A118:H118"/>
    <mergeCell ref="A126:H126"/>
    <mergeCell ref="A131:H131"/>
    <mergeCell ref="A132:H132"/>
    <mergeCell ref="A141:H141"/>
    <mergeCell ref="A150:H150"/>
    <mergeCell ref="A155:H155"/>
    <mergeCell ref="A213:H213"/>
    <mergeCell ref="A161:H161"/>
    <mergeCell ref="A164:H164"/>
    <mergeCell ref="A173:H173"/>
    <mergeCell ref="A178:H178"/>
    <mergeCell ref="A179:H179"/>
    <mergeCell ref="A185:H185"/>
    <mergeCell ref="A189:H189"/>
    <mergeCell ref="A198:H198"/>
    <mergeCell ref="A203:H203"/>
    <mergeCell ref="A204:H204"/>
    <mergeCell ref="A209:H209"/>
    <mergeCell ref="A250:H250"/>
    <mergeCell ref="A251:H251"/>
    <mergeCell ref="A222:H222"/>
    <mergeCell ref="A226:H226"/>
    <mergeCell ref="A227:H227"/>
    <mergeCell ref="A232:H232"/>
    <mergeCell ref="A236:H236"/>
    <mergeCell ref="A244:H24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2019-12-25T12:26:41Z</dcterms:modified>
</cp:coreProperties>
</file>